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firstSheet="1" activeTab="2"/>
  </bookViews>
  <sheets>
    <sheet name="Свод" sheetId="1" state="hidden" r:id="rId1"/>
    <sheet name="пок. 1,2,3,24,32" sheetId="2" r:id="rId2"/>
    <sheet name="пок. 8,9,11 " sheetId="3" r:id="rId3"/>
    <sheet name="пок. 10,19,23,38" sheetId="4" r:id="rId4"/>
  </sheets>
  <definedNames>
    <definedName name="Z_1C891AFB_FB31_43C8_8EC1_0B30B681200D_.wvu.PrintArea" localSheetId="1" hidden="1">'пок. 1,2,3,24,32'!$A$1:$H$23</definedName>
    <definedName name="Z_1C891AFB_FB31_43C8_8EC1_0B30B681200D_.wvu.PrintArea" localSheetId="3" hidden="1">'пок. 10,19,23,38'!$A$1:$E$34</definedName>
    <definedName name="Z_38B9D76D_8150_4017_9A73_D6AA5A833BDE_.wvu.PrintArea" localSheetId="1" hidden="1">'пок. 1,2,3,24,32'!$A$1:$H$23</definedName>
    <definedName name="Z_38B9D76D_8150_4017_9A73_D6AA5A833BDE_.wvu.PrintArea" localSheetId="3" hidden="1">'пок. 10,19,23,38'!$A$1:$E$25</definedName>
    <definedName name="Z_38B9D76D_8150_4017_9A73_D6AA5A833BDE_.wvu.PrintArea" localSheetId="2" hidden="1">'пок. 8,9,11 '!$A$1:$I$30</definedName>
    <definedName name="Z_38B9D76D_8150_4017_9A73_D6AA5A833BDE_.wvu.PrintArea" localSheetId="0" hidden="1">'Свод'!$A$1:$AJ$26</definedName>
    <definedName name="Z_38B9D76D_8150_4017_9A73_D6AA5A833BDE_.wvu.PrintTitles" localSheetId="1" hidden="1">'пок. 1,2,3,24,32'!$A:$B,'пок. 1,2,3,24,32'!$2:$4</definedName>
    <definedName name="Z_38B9D76D_8150_4017_9A73_D6AA5A833BDE_.wvu.PrintTitles" localSheetId="3" hidden="1">'пок. 10,19,23,38'!$A:$B,'пок. 10,19,23,38'!$2:$3</definedName>
    <definedName name="Z_38B9D76D_8150_4017_9A73_D6AA5A833BDE_.wvu.PrintTitles" localSheetId="2" hidden="1">'пок. 8,9,11 '!$A:$B,'пок. 8,9,11 '!$2:$4</definedName>
    <definedName name="Z_38B9D76D_8150_4017_9A73_D6AA5A833BDE_.wvu.PrintTitles" localSheetId="0" hidden="1">'Свод'!$A:$B,'Свод'!$2:$4</definedName>
    <definedName name="Z_52D0DA31_A568_4179_A979_9182C4B6C527_.wvu.PrintArea" localSheetId="1" hidden="1">'пок. 1,2,3,24,32'!$A$1:$H$23</definedName>
    <definedName name="Z_52D0DA31_A568_4179_A979_9182C4B6C527_.wvu.PrintArea" localSheetId="3" hidden="1">'пок. 10,19,23,38'!$A$1:$E$25</definedName>
    <definedName name="Z_52D0DA31_A568_4179_A979_9182C4B6C527_.wvu.PrintArea" localSheetId="2" hidden="1">'пок. 8,9,11 '!$A$1:$I$30</definedName>
    <definedName name="Z_52D0DA31_A568_4179_A979_9182C4B6C527_.wvu.PrintArea" localSheetId="0" hidden="1">'Свод'!$A$1:$AJ$26</definedName>
    <definedName name="Z_52D0DA31_A568_4179_A979_9182C4B6C527_.wvu.PrintTitles" localSheetId="1" hidden="1">'пок. 1,2,3,24,32'!$A:$B,'пок. 1,2,3,24,32'!$2:$4</definedName>
    <definedName name="Z_52D0DA31_A568_4179_A979_9182C4B6C527_.wvu.PrintTitles" localSheetId="3" hidden="1">'пок. 10,19,23,38'!$A:$B,'пок. 10,19,23,38'!$2:$3</definedName>
    <definedName name="Z_52D0DA31_A568_4179_A979_9182C4B6C527_.wvu.PrintTitles" localSheetId="2" hidden="1">'пок. 8,9,11 '!$A:$B,'пок. 8,9,11 '!$2:$4</definedName>
    <definedName name="Z_52D0DA31_A568_4179_A979_9182C4B6C527_.wvu.PrintTitles" localSheetId="0" hidden="1">'Свод'!$A:$B,'Свод'!$2:$4</definedName>
    <definedName name="Z_CAEE79DF_6224_4D25_9E69_AC6B68750C24_.wvu.PrintArea" localSheetId="1" hidden="1">'пок. 1,2,3,24,32'!$A$1:$H$23</definedName>
    <definedName name="Z_CAEE79DF_6224_4D25_9E69_AC6B68750C24_.wvu.PrintArea" localSheetId="3" hidden="1">'пок. 10,19,23,38'!$A$1:$E$25</definedName>
    <definedName name="Z_CAEE79DF_6224_4D25_9E69_AC6B68750C24_.wvu.PrintArea" localSheetId="2" hidden="1">'пок. 8,9,11 '!$A$1:$I$30</definedName>
    <definedName name="Z_CAEE79DF_6224_4D25_9E69_AC6B68750C24_.wvu.PrintArea" localSheetId="0" hidden="1">'Свод'!$A$1:$AJ$26</definedName>
    <definedName name="Z_CAEE79DF_6224_4D25_9E69_AC6B68750C24_.wvu.PrintTitles" localSheetId="1" hidden="1">'пок. 1,2,3,24,32'!$A:$B,'пок. 1,2,3,24,32'!$2:$4</definedName>
    <definedName name="Z_CAEE79DF_6224_4D25_9E69_AC6B68750C24_.wvu.PrintTitles" localSheetId="3" hidden="1">'пок. 10,19,23,38'!$A:$B,'пок. 10,19,23,38'!$2:$3</definedName>
    <definedName name="Z_CAEE79DF_6224_4D25_9E69_AC6B68750C24_.wvu.PrintTitles" localSheetId="2" hidden="1">'пок. 8,9,11 '!$A:$B,'пок. 8,9,11 '!$2:$4</definedName>
    <definedName name="Z_CAEE79DF_6224_4D25_9E69_AC6B68750C24_.wvu.PrintTitles" localSheetId="0" hidden="1">'Свод'!$A:$B,'Свод'!$2:$4</definedName>
    <definedName name="Z_EF348E08_0199_4136_B1A8_73354A17C7DC_.wvu.PrintArea" localSheetId="1" hidden="1">'пок. 1,2,3,24,32'!$A$1:$H$23</definedName>
    <definedName name="Z_EF348E08_0199_4136_B1A8_73354A17C7DC_.wvu.PrintArea" localSheetId="3" hidden="1">'пок. 10,19,23,38'!$A$1:$E$25</definedName>
    <definedName name="Z_EF348E08_0199_4136_B1A8_73354A17C7DC_.wvu.PrintArea" localSheetId="2" hidden="1">'пок. 8,9,11 '!$A$1:$I$30</definedName>
    <definedName name="Z_EF348E08_0199_4136_B1A8_73354A17C7DC_.wvu.PrintArea" localSheetId="0" hidden="1">'Свод'!$A$1:$AJ$26</definedName>
    <definedName name="Z_EF348E08_0199_4136_B1A8_73354A17C7DC_.wvu.PrintTitles" localSheetId="1" hidden="1">'пок. 1,2,3,24,32'!$A:$B,'пок. 1,2,3,24,32'!$2:$4</definedName>
    <definedName name="Z_EF348E08_0199_4136_B1A8_73354A17C7DC_.wvu.PrintTitles" localSheetId="3" hidden="1">'пок. 10,19,23,38'!$A:$B,'пок. 10,19,23,38'!$2:$3</definedName>
    <definedName name="Z_EF348E08_0199_4136_B1A8_73354A17C7DC_.wvu.PrintTitles" localSheetId="2" hidden="1">'пок. 8,9,11 '!$A:$B,'пок. 8,9,11 '!$2:$4</definedName>
    <definedName name="Z_EF348E08_0199_4136_B1A8_73354A17C7DC_.wvu.PrintTitles" localSheetId="0" hidden="1">'Свод'!$A:$B,'Свод'!$2:$4</definedName>
    <definedName name="_xlnm.Print_Area" localSheetId="1">'пок. 1,2,3,24,32'!$A$1:$I$41</definedName>
    <definedName name="_xlnm.Print_Area" localSheetId="3">'пок. 10,19,23,38'!$A$1:$G$34</definedName>
    <definedName name="_xlnm.Print_Area" localSheetId="2">'пок. 8,9,11 '!$A$1:$I$38</definedName>
  </definedNames>
  <calcPr fullCalcOnLoad="1"/>
</workbook>
</file>

<file path=xl/sharedStrings.xml><?xml version="1.0" encoding="utf-8"?>
<sst xmlns="http://schemas.openxmlformats.org/spreadsheetml/2006/main" count="305" uniqueCount="135">
  <si>
    <t>№ п/п</t>
  </si>
  <si>
    <t>Наименование муниципального образования</t>
  </si>
  <si>
    <t>крупных и средних предприятий и некоммерческих организаций городского округа (муниципального района)</t>
  </si>
  <si>
    <t>муниципальных дошкольных учреждений</t>
  </si>
  <si>
    <t>муниципальных общеобразовательных учреждений</t>
  </si>
  <si>
    <t>муниципальных учреждений здравоохранения</t>
  </si>
  <si>
    <t>в том числе введенная в действие за год</t>
  </si>
  <si>
    <t>в том числе введенных в действие за год</t>
  </si>
  <si>
    <t>всего</t>
  </si>
  <si>
    <t>12. Доля общего годового объема заказов на поставку товаров, выполнение работ, оказание услуг для муниципальных нужд в соответствии с перечнем товаров, работ, услуг для государственных и муниципальных нужд, размещение заказов на которые осуществляется у субъектов малого предпринимательства, утвержденным постановлением Правительства Российской Федерации от 4 ноября 2006г. №642, размещенных путем проведения торгов, запроса котировок, участниками которых являются субъекты малого предпринимательства, в общем годовом объеме заказов на поставку товаров, выполнение работ, оказание услуг для муниципальных нужд в соответствии с указанным перечнем, размещенных путем проведения торгов, запроса котировок</t>
  </si>
  <si>
    <t>23. Объем инвестиций в основной капитал (за исключением бюджетных средств) в расчете на 1 человека</t>
  </si>
  <si>
    <t>30. Среднемесячная номинальная начисленная заработная плата работников:</t>
  </si>
  <si>
    <t>29. 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городского  округа (муниципального района)</t>
  </si>
  <si>
    <t>56. Численность детей в возрасте от 3 до 7 лет, получающих дошкольную образовательную услугу и (или) услугу по их содержанию в дошкольных образовательных учреждениях</t>
  </si>
  <si>
    <t>57. Численность детей в возрасте от 3 до 7 лет, получающих дошкольную образовательную услугу и (или) услугу по их содержанию в негосударственных (немуниципальных) дошкольных образовательных учреждениях</t>
  </si>
  <si>
    <t>58. Численность детей в возрасте от 3 до 7 лет в муниципальном образовании</t>
  </si>
  <si>
    <t>60. Коэффициент посещаемости муниципальных дошкольных образовательных учреждений</t>
  </si>
  <si>
    <t>61. Количество муниципальных дошкольных образовательных учреждений</t>
  </si>
  <si>
    <t>62. 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</si>
  <si>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63. Доля лиц с высшим профессиональным образованием в общей численности педагогических работников муниципальных дошкольных образовательных учреждений</t>
  </si>
  <si>
    <t xml:space="preserve">106. Общая площадь жилых помещений, приходящаяся в среднем на одного жителя </t>
  </si>
  <si>
    <t>107. Число жилых квартир в расчете на 1000 человек населения</t>
  </si>
  <si>
    <t>118. Доля убыточных организаций жилищно-коммунального хозяйства</t>
  </si>
  <si>
    <t>120. Доля населения, проживающего в многоквартирных домах, признанных в установленном порядке аварийными</t>
  </si>
  <si>
    <t>123. Доля муниципальных автономных учреждений от общего числа муниципальных учреждений (бюджетных и автономных) в городском округе (муниципальном районе)</t>
  </si>
  <si>
    <t>135. Среднегодовая численность постоянного населения городского округа (муниципального района)</t>
  </si>
  <si>
    <t>136. Численность населения городского округа (муниципального района) на начало года</t>
  </si>
  <si>
    <t>137. Численность населения городского округа (муниципального района) на конец года</t>
  </si>
  <si>
    <t>99. Численность детей в возрасте 5-18 лет в городском округе (муниципальном районе)</t>
  </si>
  <si>
    <t>131. Полная учетная стоимость основных фондов всех организаций муниципальной форм собственности (на конец года)</t>
  </si>
  <si>
    <t>59. Общая численность детей в возрасте от 1-6 лет</t>
  </si>
  <si>
    <t>11. Среднесписочная численность работников (без внешних совместителей) круных и средних предприятий и коммерческих организаций (без субъектов малого предпринимательства) городского округа (муниципального района)</t>
  </si>
  <si>
    <t>4. 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</si>
  <si>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3.1. Общая протяженность автомобильных дорог общего пользования местного значения с твердым покрытием на конец отчетного года</t>
  </si>
  <si>
    <t>км</t>
  </si>
  <si>
    <t>процентов</t>
  </si>
  <si>
    <t>человек</t>
  </si>
  <si>
    <t>рублей</t>
  </si>
  <si>
    <t>единиц</t>
  </si>
  <si>
    <t>кв. метров</t>
  </si>
  <si>
    <t>тыс. человек</t>
  </si>
  <si>
    <t>г. Валуйки и Валуйский район</t>
  </si>
  <si>
    <t>Старооскольский городской откруг</t>
  </si>
  <si>
    <t>Губкинский городской округ</t>
  </si>
  <si>
    <t>Городской округ  "Город Белгород"</t>
  </si>
  <si>
    <t>Алексеевский район и г. Алексеевка</t>
  </si>
  <si>
    <t>Шебекинский район и г. Шебекино</t>
  </si>
  <si>
    <t>Красненский район</t>
  </si>
  <si>
    <t>Вейделевский район</t>
  </si>
  <si>
    <t>Краснояружский район</t>
  </si>
  <si>
    <t>Борисовский район</t>
  </si>
  <si>
    <t>Ивнянский район</t>
  </si>
  <si>
    <t>Грайворонский район</t>
  </si>
  <si>
    <t>Прохоровский район</t>
  </si>
  <si>
    <t>Чернянский район</t>
  </si>
  <si>
    <t>Волоконовский район</t>
  </si>
  <si>
    <t>Белгородский район</t>
  </si>
  <si>
    <t>Ракитянский район</t>
  </si>
  <si>
    <t>Красногвардейский район</t>
  </si>
  <si>
    <t>Новооскольский район</t>
  </si>
  <si>
    <t>Яковлевский район</t>
  </si>
  <si>
    <t>Корочанский район</t>
  </si>
  <si>
    <t>Ровеньский район</t>
  </si>
  <si>
    <t>24. Число прибыльных сельскохозяйственных организаций (для муниципальных районов)</t>
  </si>
  <si>
    <t>25. Общее число сельскохозяйственных организаций (для муниципальных районов)</t>
  </si>
  <si>
    <t>1.1.  Доля отремонтированных автомобильных дорог общего пользования местного значения с твердым покрытием, в отношении которых произведен капитальный ремонт</t>
  </si>
  <si>
    <t>1.2. Доля отремонтированных автомобильных дорог общего пользования местного значения с твердым покрытием, в отношении которых произведен текущий ремонт</t>
  </si>
  <si>
    <t>Показатели для подготовки доклада глав муниципальных образований об эффективности деятельности ОМСУ за 2011 год</t>
  </si>
  <si>
    <t xml:space="preserve">24. Общая площадь жилых помещений, приходящаяся в среднем на одного жителя </t>
  </si>
  <si>
    <t>8. Среднемесячная номинальная начисленная заработная плата работников:</t>
  </si>
  <si>
    <t xml:space="preserve">муниципальных учреждений культуры и искусства </t>
  </si>
  <si>
    <t>муниципальных учреждений физической культуры и спорта</t>
  </si>
  <si>
    <t>11. 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</si>
  <si>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r>
      <t>10. Численность детей в возрасте  1-6 лет</t>
    </r>
    <r>
      <rPr>
        <vertAlign val="superscript"/>
        <sz val="13"/>
        <color indexed="8"/>
        <rFont val="Times New Roman"/>
        <family val="1"/>
      </rPr>
      <t>1)</t>
    </r>
  </si>
  <si>
    <t>в том числе введенная в действие за один год</t>
  </si>
  <si>
    <t xml:space="preserve">  г. Орел</t>
  </si>
  <si>
    <t xml:space="preserve">  г. Ливны</t>
  </si>
  <si>
    <t xml:space="preserve">  г. Мценск</t>
  </si>
  <si>
    <t xml:space="preserve">  Болховский муниципальный район</t>
  </si>
  <si>
    <t xml:space="preserve">  Верховский муниципальный район</t>
  </si>
  <si>
    <t xml:space="preserve">  Глазуновский муниципальный район</t>
  </si>
  <si>
    <t xml:space="preserve">  Дмитровский муниципальный район</t>
  </si>
  <si>
    <t xml:space="preserve">  Должанский муниципальный район</t>
  </si>
  <si>
    <t xml:space="preserve">  Залегощенский муниципальный район</t>
  </si>
  <si>
    <t xml:space="preserve">  Знаменский муниципальный район</t>
  </si>
  <si>
    <t xml:space="preserve">  Колпнянский муниципальный район</t>
  </si>
  <si>
    <t xml:space="preserve">  Корсаковский муниципальный район</t>
  </si>
  <si>
    <t xml:space="preserve">  Краснозоренский муниципальный район</t>
  </si>
  <si>
    <t xml:space="preserve">  Кромской муниципальный район</t>
  </si>
  <si>
    <t xml:space="preserve">  Ливенский муниципальный район</t>
  </si>
  <si>
    <t xml:space="preserve">  Малоархангельский муниципальный район</t>
  </si>
  <si>
    <t xml:space="preserve">  Мценский муниципальный район</t>
  </si>
  <si>
    <t xml:space="preserve">  Новодеревеньковский муниципальный район</t>
  </si>
  <si>
    <t xml:space="preserve">  Новосильский муниципальный район</t>
  </si>
  <si>
    <t xml:space="preserve">  Орловский муниципальный район</t>
  </si>
  <si>
    <t xml:space="preserve">  Покровский муниципальный район</t>
  </si>
  <si>
    <t xml:space="preserve">  Свердловский муниципальный район</t>
  </si>
  <si>
    <t xml:space="preserve">  Сосковский муниципальный район</t>
  </si>
  <si>
    <t xml:space="preserve">  Троснянский муниципальный район</t>
  </si>
  <si>
    <t xml:space="preserve">  Урицкий муниципальный район</t>
  </si>
  <si>
    <t xml:space="preserve">  Хотынецкий муниципальный район</t>
  </si>
  <si>
    <t xml:space="preserve">  Шаблыкинский муниципальный район</t>
  </si>
  <si>
    <t>муниципальных дошкольных образовательных учреждений</t>
  </si>
  <si>
    <t>тыс. рублей</t>
  </si>
  <si>
    <t>1. Число субъектов малого и среднего предпринимательства в расчете на 10 тыс. человек населения (по итогам сплошного наблюдения за деятельностью субъектов малого предпринимательства за 2015 год)</t>
  </si>
  <si>
    <t>2. 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(по итогам сплошного наблюдения за деятельностью субъектов малого предпринимательства за 2015 год)</t>
  </si>
  <si>
    <r>
      <t>крупных и средних предприятий и некоммерческих организаций</t>
    </r>
    <r>
      <rPr>
        <sz val="13"/>
        <rFont val="Times New Roman"/>
        <family val="1"/>
      </rPr>
      <t xml:space="preserve"> </t>
    </r>
  </si>
  <si>
    <r>
      <t xml:space="preserve">1) </t>
    </r>
    <r>
      <rPr>
        <sz val="13"/>
        <color indexed="8"/>
        <rFont val="Times New Roman"/>
        <family val="1"/>
      </rPr>
      <t>Оценка.</t>
    </r>
  </si>
  <si>
    <t>23(1).Численность населения в возрасте 3-18 лет</t>
  </si>
  <si>
    <t>муниципальных общеобразова-тельных учреждений</t>
  </si>
  <si>
    <t xml:space="preserve">38. Среднегодовая численность постоянного населения </t>
  </si>
  <si>
    <r>
      <t xml:space="preserve">19. Численность детей в возрасте 5-18 лет </t>
    </r>
    <r>
      <rPr>
        <vertAlign val="superscript"/>
        <sz val="13"/>
        <color indexed="8"/>
        <rFont val="Times New Roman"/>
        <family val="1"/>
      </rPr>
      <t>1)</t>
    </r>
  </si>
  <si>
    <r>
      <t xml:space="preserve">23. Численность населения в возрасте 3-79 лет </t>
    </r>
    <r>
      <rPr>
        <vertAlign val="superscript"/>
        <sz val="13"/>
        <color indexed="8"/>
        <rFont val="Times New Roman"/>
        <family val="1"/>
      </rPr>
      <t>1)</t>
    </r>
  </si>
  <si>
    <t xml:space="preserve">  г. Болхов</t>
  </si>
  <si>
    <t xml:space="preserve">  г. Дмитровск</t>
  </si>
  <si>
    <t xml:space="preserve">  г. Малоархангельск</t>
  </si>
  <si>
    <t xml:space="preserve">  г. Новосиль</t>
  </si>
  <si>
    <t>Показатели 8,9,11 - Кузьмина Татьяна Александровна (+7 (486 2) 55-47-81)</t>
  </si>
  <si>
    <r>
      <t>9. Доля детей в возрасте от 1 до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1-6 лет</t>
    </r>
    <r>
      <rPr>
        <vertAlign val="superscript"/>
        <sz val="16"/>
        <rFont val="Times New Roman"/>
        <family val="1"/>
      </rPr>
      <t>1)</t>
    </r>
  </si>
  <si>
    <r>
      <rPr>
        <vertAlign val="superscript"/>
        <sz val="13"/>
        <color indexed="8"/>
        <rFont val="Times New Roman"/>
        <family val="1"/>
      </rPr>
      <t>1)</t>
    </r>
    <r>
      <rPr>
        <sz val="13"/>
        <color indexed="8"/>
        <rFont val="Times New Roman"/>
        <family val="1"/>
      </rPr>
      <t xml:space="preserve"> Без субъектов малого предпринимательства и объема инвестиций, не наблюдаемых прямыми статистическими методами.</t>
    </r>
  </si>
  <si>
    <t>Показатели для подготовки доклада глав муниципальных образований об эффективности деятельности органов местного самоуправления за 2020 год</t>
  </si>
  <si>
    <r>
      <t xml:space="preserve">1) </t>
    </r>
    <r>
      <rPr>
        <sz val="13"/>
        <color indexed="8"/>
        <rFont val="Times New Roman"/>
        <family val="1"/>
      </rPr>
      <t>На 1.01.2020г.</t>
    </r>
  </si>
  <si>
    <t>-</t>
  </si>
  <si>
    <t>Показатели 10, 19, 23, 38 - Полехина Людмила Владимировна (+7 (486 2) 42-74-57)</t>
  </si>
  <si>
    <t>Показатель 1,2 - Чернышева Елена Николаевна (т. +7 (486 2) 55-25-39)</t>
  </si>
  <si>
    <r>
      <t>Показатель 3 - Пискар</t>
    </r>
    <r>
      <rPr>
        <sz val="13"/>
        <rFont val="Times New Roman"/>
        <family val="1"/>
      </rPr>
      <t>ё</t>
    </r>
    <r>
      <rPr>
        <sz val="13"/>
        <color indexed="8"/>
        <rFont val="Times New Roman"/>
        <family val="1"/>
      </rPr>
      <t>ва Татьяна Евгеньевна (+7 (486 2) 55-14-65)</t>
    </r>
  </si>
  <si>
    <t>Показатель 24 - Пискарёва Татьяна Евгеньевна (т. +7 (486 2) 55-14-65); Препелица Наталья Юрьевна (т. +7 (486 2) 55-47-73)</t>
  </si>
  <si>
    <t xml:space="preserve">Показатель 32 - Митяшина Валентина Алексеевна (т. +7 (486 2) 55-18-36)                                           </t>
  </si>
  <si>
    <t>Показатель 5 - Андреева Анастасия Викторовна  (т. +7 (486 2) 42-75-19)</t>
  </si>
  <si>
    <r>
      <t>5. Доля прибыльных сельскохозяйственных организаций в общем их числе</t>
    </r>
    <r>
      <rPr>
        <vertAlign val="superscript"/>
        <sz val="13"/>
        <rFont val="Times New Roman"/>
        <family val="1"/>
      </rPr>
      <t>2)</t>
    </r>
    <r>
      <rPr>
        <sz val="13"/>
        <rFont val="Times New Roman"/>
        <family val="1"/>
      </rPr>
      <t xml:space="preserve"> </t>
    </r>
  </si>
  <si>
    <r>
      <t>32. Полная учетная стоимость основных фондов всех организаций муниципальной формы собственности (на конец года)</t>
    </r>
    <r>
      <rPr>
        <vertAlign val="superscript"/>
        <sz val="13"/>
        <color indexed="8"/>
        <rFont val="Times New Roman"/>
        <family val="1"/>
      </rPr>
      <t>3)</t>
    </r>
  </si>
  <si>
    <r>
      <rPr>
        <vertAlign val="superscript"/>
        <sz val="13"/>
        <color indexed="8"/>
        <rFont val="Times New Roman"/>
        <family val="1"/>
      </rPr>
      <t>2)</t>
    </r>
    <r>
      <rPr>
        <sz val="13"/>
        <color indexed="8"/>
        <rFont val="Times New Roman"/>
        <family val="1"/>
      </rPr>
      <t xml:space="preserve"> Без субъектов малого предпринимательства.</t>
    </r>
  </si>
  <si>
    <r>
      <rPr>
        <vertAlign val="superscript"/>
        <sz val="13"/>
        <color indexed="8"/>
        <rFont val="Times New Roman"/>
        <family val="1"/>
      </rPr>
      <t xml:space="preserve">3) </t>
    </r>
    <r>
      <rPr>
        <sz val="13"/>
        <color indexed="8"/>
        <rFont val="Times New Roman"/>
        <family val="1"/>
      </rPr>
      <t>На конец 2019 г., без субъектов малого предпринимательства.</t>
    </r>
  </si>
  <si>
    <t xml:space="preserve">всего (на конец 2020 года)               </t>
  </si>
  <si>
    <r>
      <t>3. Объем инвестиций в основной капитал (за исключением бюджетных средств) в расчете на 1 человека</t>
    </r>
    <r>
      <rPr>
        <vertAlign val="superscript"/>
        <sz val="13"/>
        <rFont val="Times New Roman"/>
        <family val="1"/>
      </rPr>
      <t>1)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</si>
</sst>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sz val="10"/>
      <name val="Arial"/>
      <family val="2"/>
    </font>
    <font>
      <vertAlign val="superscript"/>
      <sz val="16"/>
      <name val="Times New Roman"/>
      <family val="1"/>
    </font>
    <font>
      <vertAlign val="superscript"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justify"/>
    </xf>
    <xf numFmtId="0" fontId="3" fillId="0" borderId="12" xfId="0" applyFont="1" applyBorder="1" applyAlignment="1">
      <alignment horizontal="justify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 indent="2"/>
    </xf>
    <xf numFmtId="4" fontId="3" fillId="0" borderId="10" xfId="0" applyNumberFormat="1" applyFont="1" applyFill="1" applyBorder="1" applyAlignment="1">
      <alignment vertical="top" wrapText="1"/>
    </xf>
    <xf numFmtId="0" fontId="5" fillId="0" borderId="14" xfId="0" applyFont="1" applyBorder="1" applyAlignment="1">
      <alignment horizontal="center" wrapText="1"/>
    </xf>
    <xf numFmtId="172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vertical="center"/>
    </xf>
    <xf numFmtId="3" fontId="4" fillId="0" borderId="10" xfId="0" applyNumberFormat="1" applyFont="1" applyBorder="1" applyAlignment="1">
      <alignment horizontal="right" indent="4"/>
    </xf>
    <xf numFmtId="3" fontId="3" fillId="0" borderId="10" xfId="0" applyNumberFormat="1" applyFont="1" applyFill="1" applyBorder="1" applyAlignment="1">
      <alignment horizontal="right" indent="4"/>
    </xf>
    <xf numFmtId="3" fontId="4" fillId="0" borderId="10" xfId="0" applyNumberFormat="1" applyFont="1" applyBorder="1" applyAlignment="1" applyProtection="1">
      <alignment horizontal="right" indent="4"/>
      <protection locked="0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left"/>
    </xf>
    <xf numFmtId="0" fontId="3" fillId="0" borderId="15" xfId="0" applyFont="1" applyBorder="1" applyAlignment="1">
      <alignment horizontal="justify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173" fontId="3" fillId="0" borderId="10" xfId="0" applyNumberFormat="1" applyFont="1" applyFill="1" applyBorder="1" applyAlignment="1">
      <alignment horizontal="right" indent="2"/>
    </xf>
    <xf numFmtId="3" fontId="3" fillId="0" borderId="10" xfId="0" applyNumberFormat="1" applyFont="1" applyFill="1" applyBorder="1" applyAlignment="1">
      <alignment horizontal="right" indent="2"/>
    </xf>
    <xf numFmtId="173" fontId="3" fillId="0" borderId="10" xfId="0" applyNumberFormat="1" applyFont="1" applyBorder="1" applyAlignment="1">
      <alignment horizontal="right" wrapText="1" indent="2"/>
    </xf>
    <xf numFmtId="0" fontId="5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6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73" fontId="4" fillId="0" borderId="0" xfId="54" applyNumberFormat="1" applyFont="1" applyFill="1" applyBorder="1" applyAlignment="1" quotePrefix="1">
      <alignment horizontal="right" vertical="top" wrapText="1" indent="2"/>
      <protection/>
    </xf>
    <xf numFmtId="49" fontId="3" fillId="0" borderId="0" xfId="34" applyNumberFormat="1" applyFont="1" applyFill="1" applyBorder="1" applyAlignment="1" applyProtection="1">
      <alignment horizontal="right" vertical="top" wrapText="1" indent="2"/>
      <protection/>
    </xf>
    <xf numFmtId="173" fontId="4" fillId="0" borderId="0" xfId="54" applyNumberFormat="1" applyFont="1" applyFill="1" applyBorder="1" applyAlignment="1" quotePrefix="1">
      <alignment horizontal="right" vertical="top" wrapText="1" indent="4"/>
      <protection/>
    </xf>
    <xf numFmtId="4" fontId="3" fillId="0" borderId="0" xfId="0" applyNumberFormat="1" applyFont="1" applyFill="1" applyBorder="1" applyAlignment="1">
      <alignment horizontal="right" indent="4"/>
    </xf>
    <xf numFmtId="0" fontId="6" fillId="0" borderId="0" xfId="0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right" indent="2"/>
    </xf>
    <xf numFmtId="2" fontId="3" fillId="0" borderId="10" xfId="0" applyNumberFormat="1" applyFont="1" applyFill="1" applyBorder="1" applyAlignment="1">
      <alignment horizontal="right" indent="2"/>
    </xf>
    <xf numFmtId="2" fontId="3" fillId="0" borderId="10" xfId="0" applyNumberFormat="1" applyFont="1" applyBorder="1" applyAlignment="1">
      <alignment horizontal="right" indent="2"/>
    </xf>
    <xf numFmtId="3" fontId="3" fillId="0" borderId="10" xfId="0" applyNumberFormat="1" applyFont="1" applyBorder="1" applyAlignment="1">
      <alignment horizontal="right" wrapText="1" indent="2"/>
    </xf>
    <xf numFmtId="172" fontId="3" fillId="0" borderId="10" xfId="0" applyNumberFormat="1" applyFont="1" applyFill="1" applyBorder="1" applyAlignment="1">
      <alignment horizontal="right" indent="2"/>
    </xf>
    <xf numFmtId="172" fontId="4" fillId="0" borderId="10" xfId="0" applyNumberFormat="1" applyFont="1" applyFill="1" applyBorder="1" applyAlignment="1">
      <alignment horizontal="right" vertical="center" indent="2"/>
    </xf>
    <xf numFmtId="172" fontId="3" fillId="0" borderId="10" xfId="0" applyNumberFormat="1" applyFont="1" applyFill="1" applyBorder="1" applyAlignment="1">
      <alignment horizontal="right" wrapText="1" indent="2"/>
    </xf>
    <xf numFmtId="173" fontId="4" fillId="0" borderId="10" xfId="0" applyNumberFormat="1" applyFont="1" applyBorder="1" applyAlignment="1">
      <alignment horizontal="right" indent="3"/>
    </xf>
    <xf numFmtId="173" fontId="4" fillId="0" borderId="10" xfId="0" applyNumberFormat="1" applyFont="1" applyBorder="1" applyAlignment="1">
      <alignment horizontal="right" wrapText="1" indent="3"/>
    </xf>
    <xf numFmtId="173" fontId="3" fillId="0" borderId="10" xfId="0" applyNumberFormat="1" applyFont="1" applyBorder="1" applyAlignment="1">
      <alignment horizontal="right" indent="7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justify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2" fontId="3" fillId="0" borderId="10" xfId="0" applyNumberFormat="1" applyFont="1" applyBorder="1" applyAlignment="1">
      <alignment horizontal="right" vertical="center" wrapText="1" indent="5"/>
    </xf>
    <xf numFmtId="172" fontId="3" fillId="0" borderId="10" xfId="0" applyNumberFormat="1" applyFont="1" applyBorder="1" applyAlignment="1">
      <alignment horizontal="right" indent="3"/>
    </xf>
    <xf numFmtId="172" fontId="5" fillId="0" borderId="0" xfId="0" applyNumberFormat="1" applyFont="1" applyAlignment="1">
      <alignment/>
    </xf>
    <xf numFmtId="172" fontId="4" fillId="0" borderId="10" xfId="54" applyNumberFormat="1" applyFont="1" applyFill="1" applyBorder="1" applyAlignment="1" quotePrefix="1">
      <alignment horizontal="center" vertical="top" wrapText="1"/>
      <protection/>
    </xf>
    <xf numFmtId="172" fontId="42" fillId="0" borderId="10" xfId="33" applyNumberFormat="1" applyFont="1" applyFill="1" applyBorder="1" applyAlignment="1" applyProtection="1">
      <alignment horizontal="center" vertical="top" wrapText="1"/>
      <protection/>
    </xf>
    <xf numFmtId="17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right" indent="2"/>
    </xf>
    <xf numFmtId="3" fontId="3" fillId="0" borderId="0" xfId="0" applyNumberFormat="1" applyFont="1" applyFill="1" applyBorder="1" applyAlignment="1">
      <alignment horizontal="right" indent="2"/>
    </xf>
    <xf numFmtId="0" fontId="3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_Труд 60_11_7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2"/>
  <sheetViews>
    <sheetView view="pageBreakPreview" zoomScale="75" zoomScaleSheetLayoutView="75" zoomScalePageLayoutView="0" workbookViewId="0" topLeftCell="A1">
      <pane xSplit="2" ySplit="3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2" sqref="F2:F3"/>
    </sheetView>
  </sheetViews>
  <sheetFormatPr defaultColWidth="9.140625" defaultRowHeight="15"/>
  <cols>
    <col min="1" max="1" width="5.140625" style="1" customWidth="1"/>
    <col min="2" max="2" width="41.7109375" style="1" customWidth="1"/>
    <col min="3" max="3" width="24.28125" style="11" customWidth="1"/>
    <col min="4" max="4" width="25.57421875" style="11" customWidth="1"/>
    <col min="5" max="5" width="20.140625" style="11" customWidth="1"/>
    <col min="6" max="6" width="22.7109375" style="11" customWidth="1"/>
    <col min="7" max="7" width="22.57421875" style="11" customWidth="1"/>
    <col min="8" max="8" width="34.7109375" style="11" customWidth="1"/>
    <col min="9" max="9" width="19.421875" style="11" customWidth="1"/>
    <col min="10" max="10" width="16.421875" style="11" customWidth="1"/>
    <col min="11" max="11" width="20.8515625" style="11" customWidth="1"/>
    <col min="12" max="12" width="21.421875" style="11" customWidth="1"/>
    <col min="13" max="13" width="19.140625" style="11" customWidth="1"/>
    <col min="14" max="14" width="14.00390625" style="11" customWidth="1"/>
    <col min="15" max="15" width="13.57421875" style="11" customWidth="1"/>
    <col min="16" max="16" width="12.00390625" style="11" customWidth="1"/>
    <col min="17" max="17" width="25.00390625" style="11" customWidth="1"/>
    <col min="18" max="18" width="26.28125" style="11" customWidth="1"/>
    <col min="19" max="19" width="14.140625" style="11" customWidth="1"/>
    <col min="20" max="20" width="12.7109375" style="11" customWidth="1"/>
    <col min="21" max="21" width="16.140625" style="11" customWidth="1"/>
    <col min="22" max="22" width="15.140625" style="11" customWidth="1"/>
    <col min="23" max="23" width="16.7109375" style="11" customWidth="1"/>
    <col min="24" max="24" width="18.140625" style="11" customWidth="1"/>
    <col min="25" max="25" width="14.8515625" style="11" customWidth="1"/>
    <col min="26" max="26" width="10.8515625" style="11" customWidth="1"/>
    <col min="27" max="27" width="9.8515625" style="11" customWidth="1"/>
    <col min="28" max="28" width="11.00390625" style="11" customWidth="1"/>
    <col min="29" max="29" width="10.421875" style="11" customWidth="1"/>
    <col min="30" max="30" width="16.57421875" style="11" customWidth="1"/>
    <col min="31" max="31" width="18.28125" style="11" customWidth="1"/>
    <col min="32" max="32" width="17.421875" style="11" customWidth="1"/>
    <col min="33" max="33" width="17.8515625" style="11" customWidth="1"/>
    <col min="34" max="34" width="19.140625" style="11" customWidth="1"/>
    <col min="35" max="35" width="18.57421875" style="11" customWidth="1"/>
    <col min="36" max="36" width="18.8515625" style="11" customWidth="1"/>
    <col min="37" max="16384" width="9.140625" style="1" customWidth="1"/>
  </cols>
  <sheetData>
    <row r="1" ht="17.25">
      <c r="C1" s="10" t="s">
        <v>67</v>
      </c>
    </row>
    <row r="2" spans="1:36" s="2" customFormat="1" ht="160.5" customHeight="1">
      <c r="A2" s="88" t="s">
        <v>0</v>
      </c>
      <c r="B2" s="88" t="s">
        <v>1</v>
      </c>
      <c r="C2" s="85" t="s">
        <v>65</v>
      </c>
      <c r="D2" s="85" t="s">
        <v>66</v>
      </c>
      <c r="E2" s="85" t="s">
        <v>33</v>
      </c>
      <c r="F2" s="85" t="s">
        <v>32</v>
      </c>
      <c r="G2" s="85" t="s">
        <v>31</v>
      </c>
      <c r="H2" s="91" t="s">
        <v>9</v>
      </c>
      <c r="I2" s="85" t="s">
        <v>10</v>
      </c>
      <c r="J2" s="85" t="s">
        <v>63</v>
      </c>
      <c r="K2" s="85" t="s">
        <v>64</v>
      </c>
      <c r="L2" s="85" t="s">
        <v>12</v>
      </c>
      <c r="M2" s="83" t="s">
        <v>11</v>
      </c>
      <c r="N2" s="83"/>
      <c r="O2" s="83"/>
      <c r="P2" s="86"/>
      <c r="Q2" s="85" t="s">
        <v>13</v>
      </c>
      <c r="R2" s="85" t="s">
        <v>14</v>
      </c>
      <c r="S2" s="85" t="s">
        <v>15</v>
      </c>
      <c r="T2" s="85" t="s">
        <v>30</v>
      </c>
      <c r="U2" s="85" t="s">
        <v>16</v>
      </c>
      <c r="V2" s="85" t="s">
        <v>17</v>
      </c>
      <c r="W2" s="85" t="s">
        <v>18</v>
      </c>
      <c r="X2" s="85" t="s">
        <v>19</v>
      </c>
      <c r="Y2" s="85" t="s">
        <v>28</v>
      </c>
      <c r="Z2" s="85" t="s">
        <v>20</v>
      </c>
      <c r="AA2" s="85"/>
      <c r="AB2" s="85" t="s">
        <v>21</v>
      </c>
      <c r="AC2" s="85"/>
      <c r="AD2" s="85" t="s">
        <v>22</v>
      </c>
      <c r="AE2" s="85" t="s">
        <v>23</v>
      </c>
      <c r="AF2" s="85" t="s">
        <v>24</v>
      </c>
      <c r="AG2" s="85" t="s">
        <v>29</v>
      </c>
      <c r="AH2" s="85" t="s">
        <v>25</v>
      </c>
      <c r="AI2" s="86" t="s">
        <v>26</v>
      </c>
      <c r="AJ2" s="83" t="s">
        <v>27</v>
      </c>
    </row>
    <row r="3" spans="1:36" s="2" customFormat="1" ht="237.75" customHeight="1">
      <c r="A3" s="89"/>
      <c r="B3" s="89"/>
      <c r="C3" s="85"/>
      <c r="D3" s="85"/>
      <c r="E3" s="85"/>
      <c r="F3" s="85"/>
      <c r="G3" s="85"/>
      <c r="H3" s="91"/>
      <c r="I3" s="85"/>
      <c r="J3" s="85"/>
      <c r="K3" s="85"/>
      <c r="L3" s="85"/>
      <c r="M3" s="12" t="s">
        <v>2</v>
      </c>
      <c r="N3" s="12" t="s">
        <v>3</v>
      </c>
      <c r="O3" s="12" t="s">
        <v>4</v>
      </c>
      <c r="P3" s="13" t="s">
        <v>5</v>
      </c>
      <c r="Q3" s="85"/>
      <c r="R3" s="85"/>
      <c r="S3" s="85"/>
      <c r="T3" s="85"/>
      <c r="U3" s="85"/>
      <c r="V3" s="85"/>
      <c r="W3" s="85"/>
      <c r="X3" s="85"/>
      <c r="Y3" s="85"/>
      <c r="Z3" s="12" t="s">
        <v>8</v>
      </c>
      <c r="AA3" s="12" t="s">
        <v>6</v>
      </c>
      <c r="AB3" s="12" t="s">
        <v>8</v>
      </c>
      <c r="AC3" s="13" t="s">
        <v>7</v>
      </c>
      <c r="AD3" s="85"/>
      <c r="AE3" s="85"/>
      <c r="AF3" s="85"/>
      <c r="AG3" s="85"/>
      <c r="AH3" s="85"/>
      <c r="AI3" s="87"/>
      <c r="AJ3" s="84"/>
    </row>
    <row r="4" spans="1:36" s="3" customFormat="1" ht="18" customHeight="1">
      <c r="A4" s="90"/>
      <c r="B4" s="90"/>
      <c r="C4" s="14" t="s">
        <v>35</v>
      </c>
      <c r="D4" s="14" t="s">
        <v>35</v>
      </c>
      <c r="E4" s="14" t="s">
        <v>34</v>
      </c>
      <c r="F4" s="14" t="s">
        <v>35</v>
      </c>
      <c r="G4" s="14" t="s">
        <v>36</v>
      </c>
      <c r="H4" s="14" t="s">
        <v>35</v>
      </c>
      <c r="I4" s="14" t="s">
        <v>37</v>
      </c>
      <c r="J4" s="14" t="s">
        <v>38</v>
      </c>
      <c r="K4" s="14" t="s">
        <v>38</v>
      </c>
      <c r="L4" s="14" t="s">
        <v>35</v>
      </c>
      <c r="M4" s="14" t="s">
        <v>37</v>
      </c>
      <c r="N4" s="14" t="s">
        <v>37</v>
      </c>
      <c r="O4" s="14" t="s">
        <v>37</v>
      </c>
      <c r="P4" s="14" t="s">
        <v>37</v>
      </c>
      <c r="Q4" s="14" t="s">
        <v>36</v>
      </c>
      <c r="R4" s="14" t="s">
        <v>36</v>
      </c>
      <c r="S4" s="14" t="s">
        <v>36</v>
      </c>
      <c r="T4" s="14" t="s">
        <v>36</v>
      </c>
      <c r="U4" s="14" t="s">
        <v>38</v>
      </c>
      <c r="V4" s="14" t="s">
        <v>38</v>
      </c>
      <c r="W4" s="14" t="s">
        <v>38</v>
      </c>
      <c r="X4" s="14" t="s">
        <v>35</v>
      </c>
      <c r="Y4" s="14" t="s">
        <v>36</v>
      </c>
      <c r="Z4" s="14" t="s">
        <v>39</v>
      </c>
      <c r="AA4" s="14" t="s">
        <v>39</v>
      </c>
      <c r="AB4" s="14" t="s">
        <v>38</v>
      </c>
      <c r="AC4" s="14" t="s">
        <v>38</v>
      </c>
      <c r="AD4" s="14" t="s">
        <v>35</v>
      </c>
      <c r="AE4" s="14" t="s">
        <v>35</v>
      </c>
      <c r="AF4" s="14" t="s">
        <v>35</v>
      </c>
      <c r="AG4" s="14" t="s">
        <v>37</v>
      </c>
      <c r="AH4" s="14" t="s">
        <v>40</v>
      </c>
      <c r="AI4" s="14" t="s">
        <v>40</v>
      </c>
      <c r="AJ4" s="14" t="s">
        <v>40</v>
      </c>
    </row>
    <row r="5" spans="1:36" ht="17.25">
      <c r="A5" s="4">
        <v>1</v>
      </c>
      <c r="B5" s="5" t="s">
        <v>45</v>
      </c>
      <c r="C5" s="18" t="e">
        <f>#REF!</f>
        <v>#REF!</v>
      </c>
      <c r="D5" s="18" t="e">
        <f>#REF!</f>
        <v>#REF!</v>
      </c>
      <c r="E5" s="18" t="e">
        <f>#REF!</f>
        <v>#REF!</v>
      </c>
      <c r="F5" s="18" t="e">
        <f>#REF!</f>
        <v>#REF!</v>
      </c>
      <c r="G5" s="18" t="e">
        <f>#REF!</f>
        <v>#REF!</v>
      </c>
      <c r="H5" s="18"/>
      <c r="I5" s="18" t="e">
        <f>#REF!</f>
        <v>#REF!</v>
      </c>
      <c r="J5" s="18" t="e">
        <f>#REF!</f>
        <v>#REF!</v>
      </c>
      <c r="K5" s="18" t="e">
        <f>#REF!</f>
        <v>#REF!</v>
      </c>
      <c r="L5" s="18" t="e">
        <f>#REF!</f>
        <v>#REF!</v>
      </c>
      <c r="M5" s="18" t="e">
        <f>#REF!</f>
        <v>#REF!</v>
      </c>
      <c r="N5" s="18" t="e">
        <f>#REF!</f>
        <v>#REF!</v>
      </c>
      <c r="O5" s="18" t="e">
        <f>#REF!</f>
        <v>#REF!</v>
      </c>
      <c r="P5" s="18" t="e">
        <f>#REF!</f>
        <v>#REF!</v>
      </c>
      <c r="Q5" s="18" t="e">
        <f>#REF!</f>
        <v>#REF!</v>
      </c>
      <c r="R5" s="18" t="e">
        <f>#REF!</f>
        <v>#REF!</v>
      </c>
      <c r="S5" s="18" t="e">
        <f>'пок. 10,19,23,38'!#REF!</f>
        <v>#REF!</v>
      </c>
      <c r="T5" s="18">
        <f>'пок. 10,19,23,38'!C4</f>
        <v>17659</v>
      </c>
      <c r="U5" s="18" t="e">
        <f>#REF!</f>
        <v>#REF!</v>
      </c>
      <c r="V5" s="18" t="e">
        <f>#REF!</f>
        <v>#REF!</v>
      </c>
      <c r="W5" s="18" t="e">
        <f>#REF!</f>
        <v>#REF!</v>
      </c>
      <c r="X5" s="18" t="e">
        <f>#REF!</f>
        <v>#REF!</v>
      </c>
      <c r="Y5" s="18">
        <f>'пок. 10,19,23,38'!D4</f>
        <v>41442</v>
      </c>
      <c r="Z5" s="18"/>
      <c r="AA5" s="18"/>
      <c r="AB5" s="18"/>
      <c r="AC5" s="18"/>
      <c r="AD5" s="18" t="e">
        <f>#REF!</f>
        <v>#REF!</v>
      </c>
      <c r="AE5" s="18"/>
      <c r="AF5" s="18" t="e">
        <f>#REF!</f>
        <v>#REF!</v>
      </c>
      <c r="AG5" s="18" t="e">
        <f>#REF!</f>
        <v>#REF!</v>
      </c>
      <c r="AH5" s="18">
        <f>'пок. 10,19,23,38'!E4</f>
        <v>288610</v>
      </c>
      <c r="AI5" s="18" t="e">
        <f>'пок. 10,19,23,38'!#REF!</f>
        <v>#REF!</v>
      </c>
      <c r="AJ5" s="18" t="e">
        <f>'пок. 10,19,23,38'!#REF!</f>
        <v>#REF!</v>
      </c>
    </row>
    <row r="6" spans="1:36" ht="17.25">
      <c r="A6" s="4">
        <v>2</v>
      </c>
      <c r="B6" s="6" t="s">
        <v>56</v>
      </c>
      <c r="C6" s="18" t="e">
        <f>#REF!</f>
        <v>#REF!</v>
      </c>
      <c r="D6" s="18" t="e">
        <f>#REF!</f>
        <v>#REF!</v>
      </c>
      <c r="E6" s="18" t="e">
        <f>#REF!</f>
        <v>#REF!</v>
      </c>
      <c r="F6" s="18" t="e">
        <f>#REF!</f>
        <v>#REF!</v>
      </c>
      <c r="G6" s="18" t="e">
        <f>#REF!</f>
        <v>#REF!</v>
      </c>
      <c r="H6" s="18"/>
      <c r="I6" s="18" t="e">
        <f>#REF!</f>
        <v>#REF!</v>
      </c>
      <c r="J6" s="18" t="e">
        <f>#REF!</f>
        <v>#REF!</v>
      </c>
      <c r="K6" s="18" t="e">
        <f>#REF!</f>
        <v>#REF!</v>
      </c>
      <c r="L6" s="18" t="e">
        <f>#REF!</f>
        <v>#REF!</v>
      </c>
      <c r="M6" s="18" t="e">
        <f>#REF!</f>
        <v>#REF!</v>
      </c>
      <c r="N6" s="18" t="e">
        <f>#REF!</f>
        <v>#REF!</v>
      </c>
      <c r="O6" s="18" t="e">
        <f>#REF!</f>
        <v>#REF!</v>
      </c>
      <c r="P6" s="18" t="e">
        <f>#REF!</f>
        <v>#REF!</v>
      </c>
      <c r="Q6" s="18" t="e">
        <f>#REF!</f>
        <v>#REF!</v>
      </c>
      <c r="R6" s="18" t="e">
        <f>#REF!</f>
        <v>#REF!</v>
      </c>
      <c r="S6" s="18" t="e">
        <f>'пок. 10,19,23,38'!#REF!</f>
        <v>#REF!</v>
      </c>
      <c r="T6" s="18">
        <f>'пок. 10,19,23,38'!C5</f>
        <v>2846</v>
      </c>
      <c r="U6" s="18" t="e">
        <f>#REF!</f>
        <v>#REF!</v>
      </c>
      <c r="V6" s="18" t="e">
        <f>#REF!</f>
        <v>#REF!</v>
      </c>
      <c r="W6" s="18" t="e">
        <f>#REF!</f>
        <v>#REF!</v>
      </c>
      <c r="X6" s="18" t="e">
        <f>#REF!</f>
        <v>#REF!</v>
      </c>
      <c r="Y6" s="18">
        <f>'пок. 10,19,23,38'!D5</f>
        <v>6563</v>
      </c>
      <c r="Z6" s="18"/>
      <c r="AA6" s="18"/>
      <c r="AB6" s="18"/>
      <c r="AC6" s="18"/>
      <c r="AD6" s="18" t="e">
        <f>#REF!</f>
        <v>#REF!</v>
      </c>
      <c r="AE6" s="18"/>
      <c r="AF6" s="18" t="e">
        <f>#REF!</f>
        <v>#REF!</v>
      </c>
      <c r="AG6" s="18" t="e">
        <f>#REF!</f>
        <v>#REF!</v>
      </c>
      <c r="AH6" s="18">
        <f>'пок. 10,19,23,38'!E5</f>
        <v>43467</v>
      </c>
      <c r="AI6" s="18" t="e">
        <f>'пок. 10,19,23,38'!#REF!</f>
        <v>#REF!</v>
      </c>
      <c r="AJ6" s="18" t="e">
        <f>'пок. 10,19,23,38'!#REF!</f>
        <v>#REF!</v>
      </c>
    </row>
    <row r="7" spans="1:36" ht="17.25">
      <c r="A7" s="4">
        <v>3</v>
      </c>
      <c r="B7" s="6" t="s">
        <v>50</v>
      </c>
      <c r="C7" s="18" t="e">
        <f>#REF!</f>
        <v>#REF!</v>
      </c>
      <c r="D7" s="18" t="e">
        <f>#REF!</f>
        <v>#REF!</v>
      </c>
      <c r="E7" s="18" t="e">
        <f>#REF!</f>
        <v>#REF!</v>
      </c>
      <c r="F7" s="18" t="e">
        <f>#REF!</f>
        <v>#REF!</v>
      </c>
      <c r="G7" s="18" t="e">
        <f>#REF!</f>
        <v>#REF!</v>
      </c>
      <c r="H7" s="18"/>
      <c r="I7" s="18" t="e">
        <f>#REF!</f>
        <v>#REF!</v>
      </c>
      <c r="J7" s="18" t="e">
        <f>#REF!</f>
        <v>#REF!</v>
      </c>
      <c r="K7" s="18" t="e">
        <f>#REF!</f>
        <v>#REF!</v>
      </c>
      <c r="L7" s="18" t="e">
        <f>#REF!</f>
        <v>#REF!</v>
      </c>
      <c r="M7" s="18" t="e">
        <f>#REF!</f>
        <v>#REF!</v>
      </c>
      <c r="N7" s="18" t="e">
        <f>#REF!</f>
        <v>#REF!</v>
      </c>
      <c r="O7" s="18" t="e">
        <f>#REF!</f>
        <v>#REF!</v>
      </c>
      <c r="P7" s="18" t="e">
        <f>#REF!</f>
        <v>#REF!</v>
      </c>
      <c r="Q7" s="18" t="e">
        <f>#REF!</f>
        <v>#REF!</v>
      </c>
      <c r="R7" s="18" t="e">
        <f>#REF!</f>
        <v>#REF!</v>
      </c>
      <c r="S7" s="18" t="e">
        <f>'пок. 10,19,23,38'!#REF!</f>
        <v>#REF!</v>
      </c>
      <c r="T7" s="18">
        <f>'пок. 10,19,23,38'!C6</f>
        <v>2120</v>
      </c>
      <c r="U7" s="18" t="e">
        <f>#REF!</f>
        <v>#REF!</v>
      </c>
      <c r="V7" s="18" t="e">
        <f>#REF!</f>
        <v>#REF!</v>
      </c>
      <c r="W7" s="18" t="e">
        <f>#REF!</f>
        <v>#REF!</v>
      </c>
      <c r="X7" s="18" t="e">
        <f>#REF!</f>
        <v>#REF!</v>
      </c>
      <c r="Y7" s="18">
        <f>'пок. 10,19,23,38'!D6</f>
        <v>4659</v>
      </c>
      <c r="Z7" s="18"/>
      <c r="AA7" s="18"/>
      <c r="AB7" s="18"/>
      <c r="AC7" s="18"/>
      <c r="AD7" s="18" t="e">
        <f>#REF!</f>
        <v>#REF!</v>
      </c>
      <c r="AE7" s="18"/>
      <c r="AF7" s="18" t="e">
        <f>#REF!</f>
        <v>#REF!</v>
      </c>
      <c r="AG7" s="18" t="e">
        <f>#REF!</f>
        <v>#REF!</v>
      </c>
      <c r="AH7" s="18">
        <f>'пок. 10,19,23,38'!E6</f>
        <v>33790</v>
      </c>
      <c r="AI7" s="18" t="e">
        <f>'пок. 10,19,23,38'!#REF!</f>
        <v>#REF!</v>
      </c>
      <c r="AJ7" s="18" t="e">
        <f>'пок. 10,19,23,38'!#REF!</f>
        <v>#REF!</v>
      </c>
    </row>
    <row r="8" spans="1:36" ht="17.25">
      <c r="A8" s="4">
        <v>4</v>
      </c>
      <c r="B8" s="6" t="s">
        <v>48</v>
      </c>
      <c r="C8" s="18" t="e">
        <f>#REF!</f>
        <v>#REF!</v>
      </c>
      <c r="D8" s="18" t="e">
        <f>#REF!</f>
        <v>#REF!</v>
      </c>
      <c r="E8" s="18" t="e">
        <f>#REF!</f>
        <v>#REF!</v>
      </c>
      <c r="F8" s="18" t="e">
        <f>#REF!</f>
        <v>#REF!</v>
      </c>
      <c r="G8" s="18" t="e">
        <f>#REF!</f>
        <v>#REF!</v>
      </c>
      <c r="H8" s="18"/>
      <c r="I8" s="18" t="e">
        <f>#REF!</f>
        <v>#REF!</v>
      </c>
      <c r="J8" s="18" t="e">
        <f>#REF!</f>
        <v>#REF!</v>
      </c>
      <c r="K8" s="18" t="e">
        <f>#REF!</f>
        <v>#REF!</v>
      </c>
      <c r="L8" s="18" t="e">
        <f>#REF!</f>
        <v>#REF!</v>
      </c>
      <c r="M8" s="18" t="e">
        <f>#REF!</f>
        <v>#REF!</v>
      </c>
      <c r="N8" s="18" t="e">
        <f>#REF!</f>
        <v>#REF!</v>
      </c>
      <c r="O8" s="18" t="e">
        <f>#REF!</f>
        <v>#REF!</v>
      </c>
      <c r="P8" s="18" t="e">
        <f>#REF!</f>
        <v>#REF!</v>
      </c>
      <c r="Q8" s="18" t="e">
        <f>#REF!</f>
        <v>#REF!</v>
      </c>
      <c r="R8" s="18" t="e">
        <f>#REF!</f>
        <v>#REF!</v>
      </c>
      <c r="S8" s="18" t="e">
        <f>'пок. 10,19,23,38'!#REF!</f>
        <v>#REF!</v>
      </c>
      <c r="T8" s="18">
        <f>'пок. 10,19,23,38'!C7</f>
        <v>1326</v>
      </c>
      <c r="U8" s="18" t="e">
        <f>#REF!</f>
        <v>#REF!</v>
      </c>
      <c r="V8" s="18" t="e">
        <f>#REF!</f>
        <v>#REF!</v>
      </c>
      <c r="W8" s="18" t="e">
        <f>#REF!</f>
        <v>#REF!</v>
      </c>
      <c r="X8" s="18" t="e">
        <f>#REF!</f>
        <v>#REF!</v>
      </c>
      <c r="Y8" s="18">
        <f>'пок. 10,19,23,38'!D7</f>
        <v>2876</v>
      </c>
      <c r="Z8" s="18"/>
      <c r="AA8" s="18"/>
      <c r="AB8" s="18"/>
      <c r="AC8" s="18"/>
      <c r="AD8" s="18" t="e">
        <f>#REF!</f>
        <v>#REF!</v>
      </c>
      <c r="AE8" s="18"/>
      <c r="AF8" s="18" t="e">
        <f>#REF!</f>
        <v>#REF!</v>
      </c>
      <c r="AG8" s="18" t="e">
        <f>#REF!</f>
        <v>#REF!</v>
      </c>
      <c r="AH8" s="18">
        <f>'пок. 10,19,23,38'!E7</f>
        <v>15496</v>
      </c>
      <c r="AI8" s="18" t="e">
        <f>'пок. 10,19,23,38'!#REF!</f>
        <v>#REF!</v>
      </c>
      <c r="AJ8" s="18" t="e">
        <f>'пок. 10,19,23,38'!#REF!</f>
        <v>#REF!</v>
      </c>
    </row>
    <row r="9" spans="1:36" ht="17.25">
      <c r="A9" s="4">
        <v>5</v>
      </c>
      <c r="B9" s="6" t="s">
        <v>55</v>
      </c>
      <c r="C9" s="18" t="e">
        <f>#REF!</f>
        <v>#REF!</v>
      </c>
      <c r="D9" s="18" t="e">
        <f>#REF!</f>
        <v>#REF!</v>
      </c>
      <c r="E9" s="18" t="e">
        <f>#REF!</f>
        <v>#REF!</v>
      </c>
      <c r="F9" s="18" t="e">
        <f>#REF!</f>
        <v>#REF!</v>
      </c>
      <c r="G9" s="18" t="e">
        <f>#REF!</f>
        <v>#REF!</v>
      </c>
      <c r="H9" s="18"/>
      <c r="I9" s="18" t="e">
        <f>#REF!</f>
        <v>#REF!</v>
      </c>
      <c r="J9" s="18" t="e">
        <f>#REF!</f>
        <v>#REF!</v>
      </c>
      <c r="K9" s="18" t="e">
        <f>#REF!</f>
        <v>#REF!</v>
      </c>
      <c r="L9" s="18" t="e">
        <f>#REF!</f>
        <v>#REF!</v>
      </c>
      <c r="M9" s="18" t="e">
        <f>#REF!</f>
        <v>#REF!</v>
      </c>
      <c r="N9" s="18" t="e">
        <f>#REF!</f>
        <v>#REF!</v>
      </c>
      <c r="O9" s="18" t="e">
        <f>#REF!</f>
        <v>#REF!</v>
      </c>
      <c r="P9" s="18" t="e">
        <f>#REF!</f>
        <v>#REF!</v>
      </c>
      <c r="Q9" s="18" t="e">
        <f>#REF!</f>
        <v>#REF!</v>
      </c>
      <c r="R9" s="18" t="e">
        <f>#REF!</f>
        <v>#REF!</v>
      </c>
      <c r="S9" s="18" t="e">
        <f>'пок. 10,19,23,38'!#REF!</f>
        <v>#REF!</v>
      </c>
      <c r="T9" s="18">
        <f>'пок. 10,19,23,38'!C8</f>
        <v>1151</v>
      </c>
      <c r="U9" s="18" t="e">
        <f>#REF!</f>
        <v>#REF!</v>
      </c>
      <c r="V9" s="18" t="e">
        <f>#REF!</f>
        <v>#REF!</v>
      </c>
      <c r="W9" s="18" t="e">
        <f>#REF!</f>
        <v>#REF!</v>
      </c>
      <c r="X9" s="18" t="e">
        <f>#REF!</f>
        <v>#REF!</v>
      </c>
      <c r="Y9" s="18">
        <f>'пок. 10,19,23,38'!D8</f>
        <v>2345</v>
      </c>
      <c r="Z9" s="18"/>
      <c r="AA9" s="18"/>
      <c r="AB9" s="18"/>
      <c r="AC9" s="18"/>
      <c r="AD9" s="18" t="e">
        <f>#REF!</f>
        <v>#REF!</v>
      </c>
      <c r="AE9" s="18"/>
      <c r="AF9" s="18" t="e">
        <f>#REF!</f>
        <v>#REF!</v>
      </c>
      <c r="AG9" s="18" t="e">
        <f>#REF!</f>
        <v>#REF!</v>
      </c>
      <c r="AH9" s="18">
        <f>'пок. 10,19,23,38'!E8</f>
        <v>13675</v>
      </c>
      <c r="AI9" s="18" t="e">
        <f>'пок. 10,19,23,38'!#REF!</f>
        <v>#REF!</v>
      </c>
      <c r="AJ9" s="18" t="e">
        <f>'пок. 10,19,23,38'!#REF!</f>
        <v>#REF!</v>
      </c>
    </row>
    <row r="10" spans="1:36" ht="17.25">
      <c r="A10" s="4">
        <v>6</v>
      </c>
      <c r="B10" s="6" t="s">
        <v>41</v>
      </c>
      <c r="C10" s="18" t="e">
        <f>#REF!</f>
        <v>#REF!</v>
      </c>
      <c r="D10" s="18" t="e">
        <f>#REF!</f>
        <v>#REF!</v>
      </c>
      <c r="E10" s="18" t="e">
        <f>#REF!</f>
        <v>#REF!</v>
      </c>
      <c r="F10" s="18" t="e">
        <f>#REF!</f>
        <v>#REF!</v>
      </c>
      <c r="G10" s="18" t="e">
        <f>#REF!</f>
        <v>#REF!</v>
      </c>
      <c r="H10" s="18"/>
      <c r="I10" s="18" t="e">
        <f>#REF!</f>
        <v>#REF!</v>
      </c>
      <c r="J10" s="18" t="e">
        <f>#REF!</f>
        <v>#REF!</v>
      </c>
      <c r="K10" s="18" t="e">
        <f>#REF!</f>
        <v>#REF!</v>
      </c>
      <c r="L10" s="18" t="e">
        <f>#REF!</f>
        <v>#REF!</v>
      </c>
      <c r="M10" s="18" t="e">
        <f>#REF!</f>
        <v>#REF!</v>
      </c>
      <c r="N10" s="18" t="e">
        <f>#REF!</f>
        <v>#REF!</v>
      </c>
      <c r="O10" s="18" t="e">
        <f>#REF!</f>
        <v>#REF!</v>
      </c>
      <c r="P10" s="18" t="e">
        <f>#REF!</f>
        <v>#REF!</v>
      </c>
      <c r="Q10" s="18" t="e">
        <f>#REF!</f>
        <v>#REF!</v>
      </c>
      <c r="R10" s="18" t="e">
        <f>#REF!</f>
        <v>#REF!</v>
      </c>
      <c r="S10" s="18" t="e">
        <f>'пок. 10,19,23,38'!#REF!</f>
        <v>#REF!</v>
      </c>
      <c r="T10" s="18">
        <f>'пок. 10,19,23,38'!C9</f>
        <v>784</v>
      </c>
      <c r="U10" s="18" t="e">
        <f>#REF!</f>
        <v>#REF!</v>
      </c>
      <c r="V10" s="18" t="e">
        <f>#REF!</f>
        <v>#REF!</v>
      </c>
      <c r="W10" s="18" t="e">
        <f>#REF!</f>
        <v>#REF!</v>
      </c>
      <c r="X10" s="18" t="e">
        <f>#REF!</f>
        <v>#REF!</v>
      </c>
      <c r="Y10" s="18">
        <f>'пок. 10,19,23,38'!D9</f>
        <v>1722</v>
      </c>
      <c r="Z10" s="18"/>
      <c r="AA10" s="18"/>
      <c r="AB10" s="18"/>
      <c r="AC10" s="18"/>
      <c r="AD10" s="18" t="e">
        <f>#REF!</f>
        <v>#REF!</v>
      </c>
      <c r="AE10" s="18"/>
      <c r="AF10" s="18" t="e">
        <f>#REF!</f>
        <v>#REF!</v>
      </c>
      <c r="AG10" s="18" t="e">
        <f>#REF!</f>
        <v>#REF!</v>
      </c>
      <c r="AH10" s="18">
        <f>'пок. 10,19,23,38'!E9</f>
        <v>10613</v>
      </c>
      <c r="AI10" s="18" t="e">
        <f>'пок. 10,19,23,38'!#REF!</f>
        <v>#REF!</v>
      </c>
      <c r="AJ10" s="18" t="e">
        <f>'пок. 10,19,23,38'!#REF!</f>
        <v>#REF!</v>
      </c>
    </row>
    <row r="11" spans="1:36" ht="17.25">
      <c r="A11" s="4">
        <v>7</v>
      </c>
      <c r="B11" s="5" t="s">
        <v>44</v>
      </c>
      <c r="C11" s="18" t="e">
        <f>#REF!</f>
        <v>#REF!</v>
      </c>
      <c r="D11" s="18" t="e">
        <f>#REF!</f>
        <v>#REF!</v>
      </c>
      <c r="E11" s="18" t="e">
        <f>#REF!</f>
        <v>#REF!</v>
      </c>
      <c r="F11" s="18" t="e">
        <f>#REF!</f>
        <v>#REF!</v>
      </c>
      <c r="G11" s="18" t="e">
        <f>#REF!</f>
        <v>#REF!</v>
      </c>
      <c r="H11" s="18"/>
      <c r="I11" s="18" t="e">
        <f>#REF!</f>
        <v>#REF!</v>
      </c>
      <c r="J11" s="18" t="e">
        <f>#REF!</f>
        <v>#REF!</v>
      </c>
      <c r="K11" s="18" t="e">
        <f>#REF!</f>
        <v>#REF!</v>
      </c>
      <c r="L11" s="18" t="e">
        <f>#REF!</f>
        <v>#REF!</v>
      </c>
      <c r="M11" s="18" t="e">
        <f>#REF!</f>
        <v>#REF!</v>
      </c>
      <c r="N11" s="18" t="e">
        <f>#REF!</f>
        <v>#REF!</v>
      </c>
      <c r="O11" s="18" t="e">
        <f>#REF!</f>
        <v>#REF!</v>
      </c>
      <c r="P11" s="18" t="e">
        <f>#REF!</f>
        <v>#REF!</v>
      </c>
      <c r="Q11" s="18" t="e">
        <f>#REF!</f>
        <v>#REF!</v>
      </c>
      <c r="R11" s="18" t="e">
        <f>#REF!</f>
        <v>#REF!</v>
      </c>
      <c r="S11" s="18" t="e">
        <f>'пок. 10,19,23,38'!#REF!</f>
        <v>#REF!</v>
      </c>
      <c r="T11" s="18">
        <f>'пок. 10,19,23,38'!C10</f>
        <v>721</v>
      </c>
      <c r="U11" s="18" t="e">
        <f>#REF!</f>
        <v>#REF!</v>
      </c>
      <c r="V11" s="18" t="e">
        <f>#REF!</f>
        <v>#REF!</v>
      </c>
      <c r="W11" s="18" t="e">
        <f>#REF!</f>
        <v>#REF!</v>
      </c>
      <c r="X11" s="18" t="e">
        <f>#REF!</f>
        <v>#REF!</v>
      </c>
      <c r="Y11" s="18">
        <f>'пок. 10,19,23,38'!D10</f>
        <v>1511</v>
      </c>
      <c r="Z11" s="18"/>
      <c r="AA11" s="18"/>
      <c r="AB11" s="18"/>
      <c r="AC11" s="18"/>
      <c r="AD11" s="18" t="e">
        <f>#REF!</f>
        <v>#REF!</v>
      </c>
      <c r="AE11" s="18"/>
      <c r="AF11" s="18" t="e">
        <f>#REF!</f>
        <v>#REF!</v>
      </c>
      <c r="AG11" s="18" t="e">
        <f>#REF!</f>
        <v>#REF!</v>
      </c>
      <c r="AH11" s="18">
        <f>'пок. 10,19,23,38'!E10</f>
        <v>9091</v>
      </c>
      <c r="AI11" s="18" t="e">
        <f>'пок. 10,19,23,38'!#REF!</f>
        <v>#REF!</v>
      </c>
      <c r="AJ11" s="18" t="e">
        <f>'пок. 10,19,23,38'!#REF!</f>
        <v>#REF!</v>
      </c>
    </row>
    <row r="12" spans="1:36" ht="17.25">
      <c r="A12" s="4">
        <v>8</v>
      </c>
      <c r="B12" s="6" t="s">
        <v>52</v>
      </c>
      <c r="C12" s="18" t="e">
        <f>#REF!</f>
        <v>#REF!</v>
      </c>
      <c r="D12" s="18" t="e">
        <f>#REF!</f>
        <v>#REF!</v>
      </c>
      <c r="E12" s="18" t="e">
        <f>#REF!</f>
        <v>#REF!</v>
      </c>
      <c r="F12" s="18" t="e">
        <f>#REF!</f>
        <v>#REF!</v>
      </c>
      <c r="G12" s="18" t="e">
        <f>#REF!</f>
        <v>#REF!</v>
      </c>
      <c r="H12" s="18"/>
      <c r="I12" s="18" t="e">
        <f>#REF!</f>
        <v>#REF!</v>
      </c>
      <c r="J12" s="18" t="e">
        <f>#REF!</f>
        <v>#REF!</v>
      </c>
      <c r="K12" s="18" t="e">
        <f>#REF!</f>
        <v>#REF!</v>
      </c>
      <c r="L12" s="18" t="e">
        <f>#REF!</f>
        <v>#REF!</v>
      </c>
      <c r="M12" s="18" t="e">
        <f>#REF!</f>
        <v>#REF!</v>
      </c>
      <c r="N12" s="18" t="e">
        <f>#REF!</f>
        <v>#REF!</v>
      </c>
      <c r="O12" s="18" t="e">
        <f>#REF!</f>
        <v>#REF!</v>
      </c>
      <c r="P12" s="18" t="e">
        <f>#REF!</f>
        <v>#REF!</v>
      </c>
      <c r="Q12" s="18" t="e">
        <f>#REF!</f>
        <v>#REF!</v>
      </c>
      <c r="R12" s="18" t="e">
        <f>#REF!</f>
        <v>#REF!</v>
      </c>
      <c r="S12" s="18" t="e">
        <f>'пок. 10,19,23,38'!#REF!</f>
        <v>#REF!</v>
      </c>
      <c r="T12" s="18">
        <f>'пок. 10,19,23,38'!C11</f>
        <v>631</v>
      </c>
      <c r="U12" s="18" t="e">
        <f>#REF!</f>
        <v>#REF!</v>
      </c>
      <c r="V12" s="18" t="e">
        <f>#REF!</f>
        <v>#REF!</v>
      </c>
      <c r="W12" s="18" t="e">
        <f>#REF!</f>
        <v>#REF!</v>
      </c>
      <c r="X12" s="18" t="e">
        <f>#REF!</f>
        <v>#REF!</v>
      </c>
      <c r="Y12" s="18">
        <f>'пок. 10,19,23,38'!D11</f>
        <v>1522</v>
      </c>
      <c r="Z12" s="18"/>
      <c r="AA12" s="18"/>
      <c r="AB12" s="18"/>
      <c r="AC12" s="18"/>
      <c r="AD12" s="18" t="e">
        <f>#REF!</f>
        <v>#REF!</v>
      </c>
      <c r="AE12" s="18"/>
      <c r="AF12" s="18" t="e">
        <f>#REF!</f>
        <v>#REF!</v>
      </c>
      <c r="AG12" s="18" t="e">
        <f>#REF!</f>
        <v>#REF!</v>
      </c>
      <c r="AH12" s="18">
        <f>'пок. 10,19,23,38'!E11</f>
        <v>9123</v>
      </c>
      <c r="AI12" s="18" t="e">
        <f>'пок. 10,19,23,38'!#REF!</f>
        <v>#REF!</v>
      </c>
      <c r="AJ12" s="18" t="e">
        <f>'пок. 10,19,23,38'!#REF!</f>
        <v>#REF!</v>
      </c>
    </row>
    <row r="13" spans="1:36" ht="17.25">
      <c r="A13" s="4">
        <v>9</v>
      </c>
      <c r="B13" s="6" t="s">
        <v>43</v>
      </c>
      <c r="C13" s="18" t="e">
        <f>#REF!</f>
        <v>#REF!</v>
      </c>
      <c r="D13" s="18" t="e">
        <f>#REF!</f>
        <v>#REF!</v>
      </c>
      <c r="E13" s="18" t="e">
        <f>#REF!</f>
        <v>#REF!</v>
      </c>
      <c r="F13" s="18" t="e">
        <f>#REF!</f>
        <v>#REF!</v>
      </c>
      <c r="G13" s="18" t="e">
        <f>#REF!</f>
        <v>#REF!</v>
      </c>
      <c r="H13" s="18"/>
      <c r="I13" s="18" t="e">
        <f>#REF!</f>
        <v>#REF!</v>
      </c>
      <c r="J13" s="18" t="e">
        <f>#REF!</f>
        <v>#REF!</v>
      </c>
      <c r="K13" s="18" t="e">
        <f>#REF!</f>
        <v>#REF!</v>
      </c>
      <c r="L13" s="18" t="e">
        <f>#REF!</f>
        <v>#REF!</v>
      </c>
      <c r="M13" s="18" t="e">
        <f>#REF!</f>
        <v>#REF!</v>
      </c>
      <c r="N13" s="18" t="e">
        <f>#REF!</f>
        <v>#REF!</v>
      </c>
      <c r="O13" s="18" t="e">
        <f>#REF!</f>
        <v>#REF!</v>
      </c>
      <c r="P13" s="18" t="e">
        <f>#REF!</f>
        <v>#REF!</v>
      </c>
      <c r="Q13" s="18" t="e">
        <f>#REF!</f>
        <v>#REF!</v>
      </c>
      <c r="R13" s="18" t="e">
        <f>#REF!</f>
        <v>#REF!</v>
      </c>
      <c r="S13" s="18" t="e">
        <f>'пок. 10,19,23,38'!#REF!</f>
        <v>#REF!</v>
      </c>
      <c r="T13" s="18">
        <f>'пок. 10,19,23,38'!C12</f>
        <v>1019</v>
      </c>
      <c r="U13" s="18" t="e">
        <f>#REF!</f>
        <v>#REF!</v>
      </c>
      <c r="V13" s="18" t="e">
        <f>#REF!</f>
        <v>#REF!</v>
      </c>
      <c r="W13" s="18" t="e">
        <f>#REF!</f>
        <v>#REF!</v>
      </c>
      <c r="X13" s="18" t="e">
        <f>#REF!</f>
        <v>#REF!</v>
      </c>
      <c r="Y13" s="18">
        <f>'пок. 10,19,23,38'!D12</f>
        <v>2334</v>
      </c>
      <c r="Z13" s="18"/>
      <c r="AA13" s="18"/>
      <c r="AB13" s="18"/>
      <c r="AC13" s="18"/>
      <c r="AD13" s="18" t="e">
        <f>#REF!</f>
        <v>#REF!</v>
      </c>
      <c r="AE13" s="18"/>
      <c r="AF13" s="18" t="e">
        <f>#REF!</f>
        <v>#REF!</v>
      </c>
      <c r="AG13" s="18" t="e">
        <f>#REF!</f>
        <v>#REF!</v>
      </c>
      <c r="AH13" s="18">
        <f>'пок. 10,19,23,38'!E12</f>
        <v>12470</v>
      </c>
      <c r="AI13" s="18" t="e">
        <f>'пок. 10,19,23,38'!#REF!</f>
        <v>#REF!</v>
      </c>
      <c r="AJ13" s="18" t="e">
        <f>'пок. 10,19,23,38'!#REF!</f>
        <v>#REF!</v>
      </c>
    </row>
    <row r="14" spans="1:36" ht="17.25">
      <c r="A14" s="4">
        <v>10</v>
      </c>
      <c r="B14" s="6" t="s">
        <v>51</v>
      </c>
      <c r="C14" s="18" t="e">
        <f>#REF!</f>
        <v>#REF!</v>
      </c>
      <c r="D14" s="18" t="e">
        <f>#REF!</f>
        <v>#REF!</v>
      </c>
      <c r="E14" s="18" t="e">
        <f>#REF!</f>
        <v>#REF!</v>
      </c>
      <c r="F14" s="18" t="e">
        <f>#REF!</f>
        <v>#REF!</v>
      </c>
      <c r="G14" s="18" t="e">
        <f>#REF!</f>
        <v>#REF!</v>
      </c>
      <c r="H14" s="18"/>
      <c r="I14" s="18" t="e">
        <f>#REF!</f>
        <v>#REF!</v>
      </c>
      <c r="J14" s="18" t="e">
        <f>#REF!</f>
        <v>#REF!</v>
      </c>
      <c r="K14" s="18" t="e">
        <f>#REF!</f>
        <v>#REF!</v>
      </c>
      <c r="L14" s="18" t="e">
        <f>#REF!</f>
        <v>#REF!</v>
      </c>
      <c r="M14" s="18" t="e">
        <f>#REF!</f>
        <v>#REF!</v>
      </c>
      <c r="N14" s="18" t="e">
        <f>#REF!</f>
        <v>#REF!</v>
      </c>
      <c r="O14" s="18" t="e">
        <f>#REF!</f>
        <v>#REF!</v>
      </c>
      <c r="P14" s="18" t="e">
        <f>#REF!</f>
        <v>#REF!</v>
      </c>
      <c r="Q14" s="18" t="e">
        <f>#REF!</f>
        <v>#REF!</v>
      </c>
      <c r="R14" s="18" t="e">
        <f>#REF!</f>
        <v>#REF!</v>
      </c>
      <c r="S14" s="18" t="e">
        <f>'пок. 10,19,23,38'!#REF!</f>
        <v>#REF!</v>
      </c>
      <c r="T14" s="18">
        <f>'пок. 10,19,23,38'!C13</f>
        <v>356</v>
      </c>
      <c r="U14" s="18" t="e">
        <f>#REF!</f>
        <v>#REF!</v>
      </c>
      <c r="V14" s="18" t="e">
        <f>#REF!</f>
        <v>#REF!</v>
      </c>
      <c r="W14" s="18" t="e">
        <f>#REF!</f>
        <v>#REF!</v>
      </c>
      <c r="X14" s="18" t="e">
        <f>#REF!</f>
        <v>#REF!</v>
      </c>
      <c r="Y14" s="18">
        <f>'пок. 10,19,23,38'!D13</f>
        <v>662</v>
      </c>
      <c r="Z14" s="18"/>
      <c r="AA14" s="18"/>
      <c r="AB14" s="18"/>
      <c r="AC14" s="18"/>
      <c r="AD14" s="18" t="e">
        <f>#REF!</f>
        <v>#REF!</v>
      </c>
      <c r="AE14" s="18"/>
      <c r="AF14" s="18" t="e">
        <f>#REF!</f>
        <v>#REF!</v>
      </c>
      <c r="AG14" s="18" t="e">
        <f>#REF!</f>
        <v>#REF!</v>
      </c>
      <c r="AH14" s="18">
        <f>'пок. 10,19,23,38'!E13</f>
        <v>4039</v>
      </c>
      <c r="AI14" s="18" t="e">
        <f>'пок. 10,19,23,38'!#REF!</f>
        <v>#REF!</v>
      </c>
      <c r="AJ14" s="18" t="e">
        <f>'пок. 10,19,23,38'!#REF!</f>
        <v>#REF!</v>
      </c>
    </row>
    <row r="15" spans="1:36" ht="17.25">
      <c r="A15" s="4">
        <v>11</v>
      </c>
      <c r="B15" s="6" t="s">
        <v>61</v>
      </c>
      <c r="C15" s="18" t="e">
        <f>#REF!</f>
        <v>#REF!</v>
      </c>
      <c r="D15" s="18" t="e">
        <f>#REF!</f>
        <v>#REF!</v>
      </c>
      <c r="E15" s="18" t="e">
        <f>#REF!</f>
        <v>#REF!</v>
      </c>
      <c r="F15" s="18" t="e">
        <f>#REF!</f>
        <v>#REF!</v>
      </c>
      <c r="G15" s="18" t="e">
        <f>#REF!</f>
        <v>#REF!</v>
      </c>
      <c r="H15" s="18"/>
      <c r="I15" s="18" t="e">
        <f>#REF!</f>
        <v>#REF!</v>
      </c>
      <c r="J15" s="18" t="e">
        <f>#REF!</f>
        <v>#REF!</v>
      </c>
      <c r="K15" s="18" t="e">
        <f>#REF!</f>
        <v>#REF!</v>
      </c>
      <c r="L15" s="18" t="e">
        <f>#REF!</f>
        <v>#REF!</v>
      </c>
      <c r="M15" s="18" t="e">
        <f>#REF!</f>
        <v>#REF!</v>
      </c>
      <c r="N15" s="18" t="e">
        <f>#REF!</f>
        <v>#REF!</v>
      </c>
      <c r="O15" s="18" t="e">
        <f>#REF!</f>
        <v>#REF!</v>
      </c>
      <c r="P15" s="18" t="e">
        <f>#REF!</f>
        <v>#REF!</v>
      </c>
      <c r="Q15" s="18" t="e">
        <f>#REF!</f>
        <v>#REF!</v>
      </c>
      <c r="R15" s="18" t="e">
        <f>#REF!</f>
        <v>#REF!</v>
      </c>
      <c r="S15" s="18" t="e">
        <f>'пок. 10,19,23,38'!#REF!</f>
        <v>#REF!</v>
      </c>
      <c r="T15" s="18">
        <f>'пок. 10,19,23,38'!C14</f>
        <v>691</v>
      </c>
      <c r="U15" s="18" t="e">
        <f>#REF!</f>
        <v>#REF!</v>
      </c>
      <c r="V15" s="18" t="e">
        <f>#REF!</f>
        <v>#REF!</v>
      </c>
      <c r="W15" s="18" t="e">
        <f>#REF!</f>
        <v>#REF!</v>
      </c>
      <c r="X15" s="18" t="e">
        <f>#REF!</f>
        <v>#REF!</v>
      </c>
      <c r="Y15" s="18">
        <f>'пок. 10,19,23,38'!D14</f>
        <v>1711</v>
      </c>
      <c r="Z15" s="18"/>
      <c r="AA15" s="18"/>
      <c r="AB15" s="18"/>
      <c r="AC15" s="18"/>
      <c r="AD15" s="18" t="e">
        <f>#REF!</f>
        <v>#REF!</v>
      </c>
      <c r="AE15" s="18"/>
      <c r="AF15" s="18" t="e">
        <f>#REF!</f>
        <v>#REF!</v>
      </c>
      <c r="AG15" s="18" t="e">
        <f>#REF!</f>
        <v>#REF!</v>
      </c>
      <c r="AH15" s="18">
        <f>'пок. 10,19,23,38'!E14</f>
        <v>11436</v>
      </c>
      <c r="AI15" s="18" t="e">
        <f>'пок. 10,19,23,38'!#REF!</f>
        <v>#REF!</v>
      </c>
      <c r="AJ15" s="18" t="e">
        <f>'пок. 10,19,23,38'!#REF!</f>
        <v>#REF!</v>
      </c>
    </row>
    <row r="16" spans="1:36" ht="17.25">
      <c r="A16" s="4">
        <v>12</v>
      </c>
      <c r="B16" s="6" t="s">
        <v>47</v>
      </c>
      <c r="C16" s="18" t="e">
        <f>#REF!</f>
        <v>#REF!</v>
      </c>
      <c r="D16" s="18" t="e">
        <f>#REF!</f>
        <v>#REF!</v>
      </c>
      <c r="E16" s="18" t="e">
        <f>#REF!</f>
        <v>#REF!</v>
      </c>
      <c r="F16" s="18" t="e">
        <f>#REF!</f>
        <v>#REF!</v>
      </c>
      <c r="G16" s="18" t="e">
        <f>#REF!</f>
        <v>#REF!</v>
      </c>
      <c r="H16" s="18"/>
      <c r="I16" s="18" t="e">
        <f>#REF!</f>
        <v>#REF!</v>
      </c>
      <c r="J16" s="18" t="e">
        <f>#REF!</f>
        <v>#REF!</v>
      </c>
      <c r="K16" s="18" t="e">
        <f>#REF!</f>
        <v>#REF!</v>
      </c>
      <c r="L16" s="18" t="e">
        <f>#REF!</f>
        <v>#REF!</v>
      </c>
      <c r="M16" s="18" t="e">
        <f>#REF!</f>
        <v>#REF!</v>
      </c>
      <c r="N16" s="18" t="e">
        <f>#REF!</f>
        <v>#REF!</v>
      </c>
      <c r="O16" s="18" t="e">
        <f>#REF!</f>
        <v>#REF!</v>
      </c>
      <c r="P16" s="18" t="e">
        <f>#REF!</f>
        <v>#REF!</v>
      </c>
      <c r="Q16" s="18" t="e">
        <f>#REF!</f>
        <v>#REF!</v>
      </c>
      <c r="R16" s="18" t="e">
        <f>#REF!</f>
        <v>#REF!</v>
      </c>
      <c r="S16" s="18" t="e">
        <f>'пок. 10,19,23,38'!#REF!</f>
        <v>#REF!</v>
      </c>
      <c r="T16" s="18">
        <f>'пок. 10,19,23,38'!C15</f>
        <v>268</v>
      </c>
      <c r="U16" s="18" t="e">
        <f>#REF!</f>
        <v>#REF!</v>
      </c>
      <c r="V16" s="18" t="e">
        <f>#REF!</f>
        <v>#REF!</v>
      </c>
      <c r="W16" s="18" t="e">
        <f>#REF!</f>
        <v>#REF!</v>
      </c>
      <c r="X16" s="18" t="e">
        <f>#REF!</f>
        <v>#REF!</v>
      </c>
      <c r="Y16" s="18">
        <f>'пок. 10,19,23,38'!D15</f>
        <v>614</v>
      </c>
      <c r="Z16" s="18"/>
      <c r="AA16" s="18"/>
      <c r="AB16" s="18"/>
      <c r="AC16" s="18"/>
      <c r="AD16" s="18" t="e">
        <f>#REF!</f>
        <v>#REF!</v>
      </c>
      <c r="AE16" s="18"/>
      <c r="AF16" s="18" t="e">
        <f>#REF!</f>
        <v>#REF!</v>
      </c>
      <c r="AG16" s="18" t="e">
        <f>#REF!</f>
        <v>#REF!</v>
      </c>
      <c r="AH16" s="18">
        <f>'пок. 10,19,23,38'!E15</f>
        <v>3639</v>
      </c>
      <c r="AI16" s="18" t="e">
        <f>'пок. 10,19,23,38'!#REF!</f>
        <v>#REF!</v>
      </c>
      <c r="AJ16" s="18" t="e">
        <f>'пок. 10,19,23,38'!#REF!</f>
        <v>#REF!</v>
      </c>
    </row>
    <row r="17" spans="1:36" ht="17.25">
      <c r="A17" s="4">
        <v>13</v>
      </c>
      <c r="B17" s="6" t="s">
        <v>58</v>
      </c>
      <c r="C17" s="18" t="e">
        <f>#REF!</f>
        <v>#REF!</v>
      </c>
      <c r="D17" s="18" t="e">
        <f>#REF!</f>
        <v>#REF!</v>
      </c>
      <c r="E17" s="18" t="e">
        <f>#REF!</f>
        <v>#REF!</v>
      </c>
      <c r="F17" s="18" t="e">
        <f>#REF!</f>
        <v>#REF!</v>
      </c>
      <c r="G17" s="18" t="e">
        <f>#REF!</f>
        <v>#REF!</v>
      </c>
      <c r="H17" s="18"/>
      <c r="I17" s="18" t="e">
        <f>#REF!</f>
        <v>#REF!</v>
      </c>
      <c r="J17" s="18" t="e">
        <f>#REF!</f>
        <v>#REF!</v>
      </c>
      <c r="K17" s="18" t="e">
        <f>#REF!</f>
        <v>#REF!</v>
      </c>
      <c r="L17" s="18" t="e">
        <f>#REF!</f>
        <v>#REF!</v>
      </c>
      <c r="M17" s="18" t="e">
        <f>#REF!</f>
        <v>#REF!</v>
      </c>
      <c r="N17" s="18" t="e">
        <f>#REF!</f>
        <v>#REF!</v>
      </c>
      <c r="O17" s="18" t="e">
        <f>#REF!</f>
        <v>#REF!</v>
      </c>
      <c r="P17" s="18" t="e">
        <f>#REF!</f>
        <v>#REF!</v>
      </c>
      <c r="Q17" s="18" t="e">
        <f>#REF!</f>
        <v>#REF!</v>
      </c>
      <c r="R17" s="18" t="e">
        <f>#REF!</f>
        <v>#REF!</v>
      </c>
      <c r="S17" s="18" t="e">
        <f>'пок. 10,19,23,38'!#REF!</f>
        <v>#REF!</v>
      </c>
      <c r="T17" s="18">
        <f>'пок. 10,19,23,38'!C16</f>
        <v>288</v>
      </c>
      <c r="U17" s="18" t="e">
        <f>#REF!</f>
        <v>#REF!</v>
      </c>
      <c r="V17" s="18" t="e">
        <f>#REF!</f>
        <v>#REF!</v>
      </c>
      <c r="W17" s="18" t="e">
        <f>#REF!</f>
        <v>#REF!</v>
      </c>
      <c r="X17" s="18" t="e">
        <f>#REF!</f>
        <v>#REF!</v>
      </c>
      <c r="Y17" s="18">
        <f>'пок. 10,19,23,38'!D16</f>
        <v>797</v>
      </c>
      <c r="Z17" s="18"/>
      <c r="AA17" s="18"/>
      <c r="AB17" s="18"/>
      <c r="AC17" s="18"/>
      <c r="AD17" s="18" t="e">
        <f>#REF!</f>
        <v>#REF!</v>
      </c>
      <c r="AE17" s="18"/>
      <c r="AF17" s="18" t="e">
        <f>#REF!</f>
        <v>#REF!</v>
      </c>
      <c r="AG17" s="18" t="e">
        <f>#REF!</f>
        <v>#REF!</v>
      </c>
      <c r="AH17" s="18">
        <f>'пок. 10,19,23,38'!E16</f>
        <v>4748</v>
      </c>
      <c r="AI17" s="18" t="e">
        <f>'пок. 10,19,23,38'!#REF!</f>
        <v>#REF!</v>
      </c>
      <c r="AJ17" s="18" t="e">
        <f>'пок. 10,19,23,38'!#REF!</f>
        <v>#REF!</v>
      </c>
    </row>
    <row r="18" spans="1:36" ht="17.25">
      <c r="A18" s="4">
        <v>14</v>
      </c>
      <c r="B18" s="6" t="s">
        <v>49</v>
      </c>
      <c r="C18" s="18" t="e">
        <f>#REF!</f>
        <v>#REF!</v>
      </c>
      <c r="D18" s="18" t="e">
        <f>#REF!</f>
        <v>#REF!</v>
      </c>
      <c r="E18" s="18" t="e">
        <f>#REF!</f>
        <v>#REF!</v>
      </c>
      <c r="F18" s="18" t="e">
        <f>#REF!</f>
        <v>#REF!</v>
      </c>
      <c r="G18" s="18" t="e">
        <f>#REF!</f>
        <v>#REF!</v>
      </c>
      <c r="H18" s="18"/>
      <c r="I18" s="18" t="e">
        <f>#REF!</f>
        <v>#REF!</v>
      </c>
      <c r="J18" s="18" t="e">
        <f>#REF!</f>
        <v>#REF!</v>
      </c>
      <c r="K18" s="18" t="e">
        <f>#REF!</f>
        <v>#REF!</v>
      </c>
      <c r="L18" s="18" t="e">
        <f>#REF!</f>
        <v>#REF!</v>
      </c>
      <c r="M18" s="18" t="e">
        <f>#REF!</f>
        <v>#REF!</v>
      </c>
      <c r="N18" s="18" t="e">
        <f>#REF!</f>
        <v>#REF!</v>
      </c>
      <c r="O18" s="18" t="e">
        <f>#REF!</f>
        <v>#REF!</v>
      </c>
      <c r="P18" s="18" t="e">
        <f>#REF!</f>
        <v>#REF!</v>
      </c>
      <c r="Q18" s="18" t="e">
        <f>#REF!</f>
        <v>#REF!</v>
      </c>
      <c r="R18" s="18" t="e">
        <f>#REF!</f>
        <v>#REF!</v>
      </c>
      <c r="S18" s="18" t="e">
        <f>'пок. 10,19,23,38'!#REF!</f>
        <v>#REF!</v>
      </c>
      <c r="T18" s="18">
        <f>'пок. 10,19,23,38'!C17</f>
        <v>1439</v>
      </c>
      <c r="U18" s="18" t="e">
        <f>#REF!</f>
        <v>#REF!</v>
      </c>
      <c r="V18" s="18" t="e">
        <f>#REF!</f>
        <v>#REF!</v>
      </c>
      <c r="W18" s="18" t="e">
        <f>#REF!</f>
        <v>#REF!</v>
      </c>
      <c r="X18" s="18" t="e">
        <f>#REF!</f>
        <v>#REF!</v>
      </c>
      <c r="Y18" s="18">
        <f>'пок. 10,19,23,38'!D17</f>
        <v>2981</v>
      </c>
      <c r="Z18" s="18"/>
      <c r="AA18" s="18"/>
      <c r="AB18" s="18"/>
      <c r="AC18" s="18"/>
      <c r="AD18" s="18" t="e">
        <f>#REF!</f>
        <v>#REF!</v>
      </c>
      <c r="AE18" s="18"/>
      <c r="AF18" s="18" t="e">
        <f>#REF!</f>
        <v>#REF!</v>
      </c>
      <c r="AG18" s="18" t="e">
        <f>#REF!</f>
        <v>#REF!</v>
      </c>
      <c r="AH18" s="18">
        <f>'пок. 10,19,23,38'!E17</f>
        <v>18723</v>
      </c>
      <c r="AI18" s="18" t="e">
        <f>'пок. 10,19,23,38'!#REF!</f>
        <v>#REF!</v>
      </c>
      <c r="AJ18" s="18" t="e">
        <f>'пок. 10,19,23,38'!#REF!</f>
        <v>#REF!</v>
      </c>
    </row>
    <row r="19" spans="1:36" ht="17.25">
      <c r="A19" s="4">
        <v>15</v>
      </c>
      <c r="B19" s="6" t="s">
        <v>59</v>
      </c>
      <c r="C19" s="18" t="e">
        <f>#REF!</f>
        <v>#REF!</v>
      </c>
      <c r="D19" s="18" t="e">
        <f>#REF!</f>
        <v>#REF!</v>
      </c>
      <c r="E19" s="18" t="e">
        <f>#REF!</f>
        <v>#REF!</v>
      </c>
      <c r="F19" s="18" t="e">
        <f>#REF!</f>
        <v>#REF!</v>
      </c>
      <c r="G19" s="18" t="e">
        <f>#REF!</f>
        <v>#REF!</v>
      </c>
      <c r="H19" s="18"/>
      <c r="I19" s="18" t="e">
        <f>#REF!</f>
        <v>#REF!</v>
      </c>
      <c r="J19" s="18" t="e">
        <f>#REF!</f>
        <v>#REF!</v>
      </c>
      <c r="K19" s="18" t="e">
        <f>#REF!</f>
        <v>#REF!</v>
      </c>
      <c r="L19" s="18" t="e">
        <f>#REF!</f>
        <v>#REF!</v>
      </c>
      <c r="M19" s="18" t="e">
        <f>#REF!</f>
        <v>#REF!</v>
      </c>
      <c r="N19" s="18" t="e">
        <f>#REF!</f>
        <v>#REF!</v>
      </c>
      <c r="O19" s="18" t="e">
        <f>#REF!</f>
        <v>#REF!</v>
      </c>
      <c r="P19" s="18" t="e">
        <f>#REF!</f>
        <v>#REF!</v>
      </c>
      <c r="Q19" s="18" t="e">
        <f>#REF!</f>
        <v>#REF!</v>
      </c>
      <c r="R19" s="18" t="e">
        <f>#REF!</f>
        <v>#REF!</v>
      </c>
      <c r="S19" s="18" t="e">
        <f>'пок. 10,19,23,38'!#REF!</f>
        <v>#REF!</v>
      </c>
      <c r="T19" s="18">
        <f>'пок. 10,19,23,38'!C18</f>
        <v>1514</v>
      </c>
      <c r="U19" s="18" t="e">
        <f>#REF!</f>
        <v>#REF!</v>
      </c>
      <c r="V19" s="18" t="e">
        <f>#REF!</f>
        <v>#REF!</v>
      </c>
      <c r="W19" s="18" t="e">
        <f>#REF!</f>
        <v>#REF!</v>
      </c>
      <c r="X19" s="18" t="e">
        <f>#REF!</f>
        <v>#REF!</v>
      </c>
      <c r="Y19" s="18">
        <f>'пок. 10,19,23,38'!D18</f>
        <v>4199</v>
      </c>
      <c r="Z19" s="18"/>
      <c r="AA19" s="18"/>
      <c r="AB19" s="18"/>
      <c r="AC19" s="18"/>
      <c r="AD19" s="18" t="e">
        <f>#REF!</f>
        <v>#REF!</v>
      </c>
      <c r="AE19" s="18"/>
      <c r="AF19" s="18" t="e">
        <f>#REF!</f>
        <v>#REF!</v>
      </c>
      <c r="AG19" s="18" t="e">
        <f>#REF!</f>
        <v>#REF!</v>
      </c>
      <c r="AH19" s="18">
        <f>'пок. 10,19,23,38'!E18</f>
        <v>27124</v>
      </c>
      <c r="AI19" s="18" t="e">
        <f>'пок. 10,19,23,38'!#REF!</f>
        <v>#REF!</v>
      </c>
      <c r="AJ19" s="18" t="e">
        <f>'пок. 10,19,23,38'!#REF!</f>
        <v>#REF!</v>
      </c>
    </row>
    <row r="20" spans="1:36" ht="17.25">
      <c r="A20" s="4">
        <v>16</v>
      </c>
      <c r="B20" s="6" t="s">
        <v>53</v>
      </c>
      <c r="C20" s="18" t="e">
        <f>#REF!</f>
        <v>#REF!</v>
      </c>
      <c r="D20" s="18" t="e">
        <f>#REF!</f>
        <v>#REF!</v>
      </c>
      <c r="E20" s="18" t="e">
        <f>#REF!</f>
        <v>#REF!</v>
      </c>
      <c r="F20" s="18" t="e">
        <f>#REF!</f>
        <v>#REF!</v>
      </c>
      <c r="G20" s="18" t="e">
        <f>#REF!</f>
        <v>#REF!</v>
      </c>
      <c r="H20" s="18"/>
      <c r="I20" s="18" t="e">
        <f>#REF!</f>
        <v>#REF!</v>
      </c>
      <c r="J20" s="18" t="e">
        <f>#REF!</f>
        <v>#REF!</v>
      </c>
      <c r="K20" s="18" t="e">
        <f>#REF!</f>
        <v>#REF!</v>
      </c>
      <c r="L20" s="18" t="e">
        <f>#REF!</f>
        <v>#REF!</v>
      </c>
      <c r="M20" s="18" t="e">
        <f>#REF!</f>
        <v>#REF!</v>
      </c>
      <c r="N20" s="18" t="e">
        <f>#REF!</f>
        <v>#REF!</v>
      </c>
      <c r="O20" s="18" t="e">
        <f>#REF!</f>
        <v>#REF!</v>
      </c>
      <c r="P20" s="18" t="e">
        <f>#REF!</f>
        <v>#REF!</v>
      </c>
      <c r="Q20" s="18" t="e">
        <f>#REF!</f>
        <v>#REF!</v>
      </c>
      <c r="R20" s="18" t="e">
        <f>#REF!</f>
        <v>#REF!</v>
      </c>
      <c r="S20" s="18" t="e">
        <f>'пок. 10,19,23,38'!#REF!</f>
        <v>#REF!</v>
      </c>
      <c r="T20" s="18">
        <f>'пок. 10,19,23,38'!C19</f>
        <v>754</v>
      </c>
      <c r="U20" s="18" t="e">
        <f>#REF!</f>
        <v>#REF!</v>
      </c>
      <c r="V20" s="18" t="e">
        <f>#REF!</f>
        <v>#REF!</v>
      </c>
      <c r="W20" s="18" t="e">
        <f>#REF!</f>
        <v>#REF!</v>
      </c>
      <c r="X20" s="18" t="e">
        <f>#REF!</f>
        <v>#REF!</v>
      </c>
      <c r="Y20" s="18">
        <f>'пок. 10,19,23,38'!D19</f>
        <v>1558</v>
      </c>
      <c r="Z20" s="18"/>
      <c r="AA20" s="18"/>
      <c r="AB20" s="18"/>
      <c r="AC20" s="18"/>
      <c r="AD20" s="18" t="e">
        <f>#REF!</f>
        <v>#REF!</v>
      </c>
      <c r="AE20" s="18"/>
      <c r="AF20" s="18" t="e">
        <f>#REF!</f>
        <v>#REF!</v>
      </c>
      <c r="AG20" s="18" t="e">
        <f>#REF!</f>
        <v>#REF!</v>
      </c>
      <c r="AH20" s="18">
        <f>'пок. 10,19,23,38'!E19</f>
        <v>8817</v>
      </c>
      <c r="AI20" s="18" t="e">
        <f>'пок. 10,19,23,38'!#REF!</f>
        <v>#REF!</v>
      </c>
      <c r="AJ20" s="18" t="e">
        <f>'пок. 10,19,23,38'!#REF!</f>
        <v>#REF!</v>
      </c>
    </row>
    <row r="21" spans="1:36" ht="17.25">
      <c r="A21" s="4">
        <v>17</v>
      </c>
      <c r="B21" s="6" t="s">
        <v>57</v>
      </c>
      <c r="C21" s="18" t="e">
        <f>#REF!</f>
        <v>#REF!</v>
      </c>
      <c r="D21" s="18" t="e">
        <f>#REF!</f>
        <v>#REF!</v>
      </c>
      <c r="E21" s="18" t="e">
        <f>#REF!</f>
        <v>#REF!</v>
      </c>
      <c r="F21" s="18" t="e">
        <f>#REF!</f>
        <v>#REF!</v>
      </c>
      <c r="G21" s="18" t="e">
        <f>#REF!</f>
        <v>#REF!</v>
      </c>
      <c r="H21" s="18"/>
      <c r="I21" s="18" t="e">
        <f>#REF!</f>
        <v>#REF!</v>
      </c>
      <c r="J21" s="18" t="e">
        <f>#REF!</f>
        <v>#REF!</v>
      </c>
      <c r="K21" s="18" t="e">
        <f>#REF!</f>
        <v>#REF!</v>
      </c>
      <c r="L21" s="18" t="e">
        <f>#REF!</f>
        <v>#REF!</v>
      </c>
      <c r="M21" s="18" t="e">
        <f>#REF!</f>
        <v>#REF!</v>
      </c>
      <c r="N21" s="18" t="e">
        <f>#REF!</f>
        <v>#REF!</v>
      </c>
      <c r="O21" s="18" t="e">
        <f>#REF!</f>
        <v>#REF!</v>
      </c>
      <c r="P21" s="18" t="e">
        <f>#REF!</f>
        <v>#REF!</v>
      </c>
      <c r="Q21" s="18" t="e">
        <f>#REF!</f>
        <v>#REF!</v>
      </c>
      <c r="R21" s="18" t="e">
        <f>#REF!</f>
        <v>#REF!</v>
      </c>
      <c r="S21" s="18" t="e">
        <f>'пок. 10,19,23,38'!#REF!</f>
        <v>#REF!</v>
      </c>
      <c r="T21" s="18">
        <f>'пок. 10,19,23,38'!C20</f>
        <v>1242</v>
      </c>
      <c r="U21" s="18" t="e">
        <f>#REF!</f>
        <v>#REF!</v>
      </c>
      <c r="V21" s="18" t="e">
        <f>#REF!</f>
        <v>#REF!</v>
      </c>
      <c r="W21" s="18" t="e">
        <f>#REF!</f>
        <v>#REF!</v>
      </c>
      <c r="X21" s="18" t="e">
        <f>#REF!</f>
        <v>#REF!</v>
      </c>
      <c r="Y21" s="18">
        <f>'пок. 10,19,23,38'!D20</f>
        <v>3084</v>
      </c>
      <c r="Z21" s="18"/>
      <c r="AA21" s="18"/>
      <c r="AB21" s="18"/>
      <c r="AC21" s="18"/>
      <c r="AD21" s="18" t="e">
        <f>#REF!</f>
        <v>#REF!</v>
      </c>
      <c r="AE21" s="18"/>
      <c r="AF21" s="18" t="e">
        <f>#REF!</f>
        <v>#REF!</v>
      </c>
      <c r="AG21" s="18" t="e">
        <f>#REF!</f>
        <v>#REF!</v>
      </c>
      <c r="AH21" s="18">
        <f>'пок. 10,19,23,38'!E20</f>
        <v>15968</v>
      </c>
      <c r="AI21" s="18" t="e">
        <f>'пок. 10,19,23,38'!#REF!</f>
        <v>#REF!</v>
      </c>
      <c r="AJ21" s="18" t="e">
        <f>'пок. 10,19,23,38'!#REF!</f>
        <v>#REF!</v>
      </c>
    </row>
    <row r="22" spans="1:36" ht="17.25">
      <c r="A22" s="4">
        <v>18</v>
      </c>
      <c r="B22" s="6" t="s">
        <v>62</v>
      </c>
      <c r="C22" s="18" t="e">
        <f>#REF!</f>
        <v>#REF!</v>
      </c>
      <c r="D22" s="18" t="e">
        <f>#REF!</f>
        <v>#REF!</v>
      </c>
      <c r="E22" s="18" t="e">
        <f>#REF!</f>
        <v>#REF!</v>
      </c>
      <c r="F22" s="18" t="e">
        <f>#REF!</f>
        <v>#REF!</v>
      </c>
      <c r="G22" s="18" t="e">
        <f>#REF!</f>
        <v>#REF!</v>
      </c>
      <c r="H22" s="18"/>
      <c r="I22" s="18" t="e">
        <f>#REF!</f>
        <v>#REF!</v>
      </c>
      <c r="J22" s="18" t="e">
        <f>#REF!</f>
        <v>#REF!</v>
      </c>
      <c r="K22" s="18" t="e">
        <f>#REF!</f>
        <v>#REF!</v>
      </c>
      <c r="L22" s="18" t="e">
        <f>#REF!</f>
        <v>#REF!</v>
      </c>
      <c r="M22" s="18" t="e">
        <f>#REF!</f>
        <v>#REF!</v>
      </c>
      <c r="N22" s="18" t="e">
        <f>#REF!</f>
        <v>#REF!</v>
      </c>
      <c r="O22" s="18" t="e">
        <f>#REF!</f>
        <v>#REF!</v>
      </c>
      <c r="P22" s="18" t="e">
        <f>#REF!</f>
        <v>#REF!</v>
      </c>
      <c r="Q22" s="18" t="e">
        <f>#REF!</f>
        <v>#REF!</v>
      </c>
      <c r="R22" s="18" t="e">
        <f>#REF!</f>
        <v>#REF!</v>
      </c>
      <c r="S22" s="18" t="e">
        <f>'пок. 10,19,23,38'!#REF!</f>
        <v>#REF!</v>
      </c>
      <c r="T22" s="18">
        <f>'пок. 10,19,23,38'!C21</f>
        <v>559</v>
      </c>
      <c r="U22" s="18" t="e">
        <f>#REF!</f>
        <v>#REF!</v>
      </c>
      <c r="V22" s="18" t="e">
        <f>#REF!</f>
        <v>#REF!</v>
      </c>
      <c r="W22" s="18" t="e">
        <f>#REF!</f>
        <v>#REF!</v>
      </c>
      <c r="X22" s="18" t="e">
        <f>#REF!</f>
        <v>#REF!</v>
      </c>
      <c r="Y22" s="18">
        <f>'пок. 10,19,23,38'!D21</f>
        <v>1394</v>
      </c>
      <c r="Z22" s="18"/>
      <c r="AA22" s="18"/>
      <c r="AB22" s="18"/>
      <c r="AC22" s="18"/>
      <c r="AD22" s="18" t="e">
        <f>#REF!</f>
        <v>#REF!</v>
      </c>
      <c r="AE22" s="18"/>
      <c r="AF22" s="18" t="e">
        <f>#REF!</f>
        <v>#REF!</v>
      </c>
      <c r="AG22" s="18" t="e">
        <f>#REF!</f>
        <v>#REF!</v>
      </c>
      <c r="AH22" s="18">
        <f>'пок. 10,19,23,38'!E21</f>
        <v>8360</v>
      </c>
      <c r="AI22" s="18" t="e">
        <f>'пок. 10,19,23,38'!#REF!</f>
        <v>#REF!</v>
      </c>
      <c r="AJ22" s="18" t="e">
        <f>'пок. 10,19,23,38'!#REF!</f>
        <v>#REF!</v>
      </c>
    </row>
    <row r="23" spans="1:36" ht="17.25">
      <c r="A23" s="4">
        <v>19</v>
      </c>
      <c r="B23" s="7" t="s">
        <v>42</v>
      </c>
      <c r="C23" s="18" t="e">
        <f>#REF!</f>
        <v>#REF!</v>
      </c>
      <c r="D23" s="18" t="e">
        <f>#REF!</f>
        <v>#REF!</v>
      </c>
      <c r="E23" s="18" t="e">
        <f>#REF!</f>
        <v>#REF!</v>
      </c>
      <c r="F23" s="18" t="e">
        <f>#REF!</f>
        <v>#REF!</v>
      </c>
      <c r="G23" s="18" t="e">
        <f>#REF!</f>
        <v>#REF!</v>
      </c>
      <c r="H23" s="18"/>
      <c r="I23" s="18" t="e">
        <f>#REF!</f>
        <v>#REF!</v>
      </c>
      <c r="J23" s="18" t="e">
        <f>#REF!</f>
        <v>#REF!</v>
      </c>
      <c r="K23" s="18" t="e">
        <f>#REF!</f>
        <v>#REF!</v>
      </c>
      <c r="L23" s="18" t="e">
        <f>#REF!</f>
        <v>#REF!</v>
      </c>
      <c r="M23" s="18" t="e">
        <f>#REF!</f>
        <v>#REF!</v>
      </c>
      <c r="N23" s="18" t="e">
        <f>#REF!</f>
        <v>#REF!</v>
      </c>
      <c r="O23" s="18" t="e">
        <f>#REF!</f>
        <v>#REF!</v>
      </c>
      <c r="P23" s="18" t="e">
        <f>#REF!</f>
        <v>#REF!</v>
      </c>
      <c r="Q23" s="18" t="e">
        <f>#REF!</f>
        <v>#REF!</v>
      </c>
      <c r="R23" s="18" t="e">
        <f>#REF!</f>
        <v>#REF!</v>
      </c>
      <c r="S23" s="18" t="e">
        <f>'пок. 10,19,23,38'!#REF!</f>
        <v>#REF!</v>
      </c>
      <c r="T23" s="18">
        <f>'пок. 10,19,23,38'!C22</f>
        <v>516</v>
      </c>
      <c r="U23" s="18" t="e">
        <f>#REF!</f>
        <v>#REF!</v>
      </c>
      <c r="V23" s="18" t="e">
        <f>#REF!</f>
        <v>#REF!</v>
      </c>
      <c r="W23" s="18" t="e">
        <f>#REF!</f>
        <v>#REF!</v>
      </c>
      <c r="X23" s="18" t="e">
        <f>#REF!</f>
        <v>#REF!</v>
      </c>
      <c r="Y23" s="18">
        <f>'пок. 10,19,23,38'!D22</f>
        <v>1205</v>
      </c>
      <c r="Z23" s="18"/>
      <c r="AA23" s="18"/>
      <c r="AB23" s="18"/>
      <c r="AC23" s="18"/>
      <c r="AD23" s="18" t="e">
        <f>#REF!</f>
        <v>#REF!</v>
      </c>
      <c r="AE23" s="18"/>
      <c r="AF23" s="18" t="e">
        <f>#REF!</f>
        <v>#REF!</v>
      </c>
      <c r="AG23" s="18" t="e">
        <f>#REF!</f>
        <v>#REF!</v>
      </c>
      <c r="AH23" s="18">
        <f>'пок. 10,19,23,38'!E22</f>
        <v>6667</v>
      </c>
      <c r="AI23" s="18" t="e">
        <f>'пок. 10,19,23,38'!#REF!</f>
        <v>#REF!</v>
      </c>
      <c r="AJ23" s="18" t="e">
        <f>'пок. 10,19,23,38'!#REF!</f>
        <v>#REF!</v>
      </c>
    </row>
    <row r="24" spans="1:36" ht="17.25">
      <c r="A24" s="4">
        <v>20</v>
      </c>
      <c r="B24" s="8" t="s">
        <v>54</v>
      </c>
      <c r="C24" s="18" t="e">
        <f>#REF!</f>
        <v>#REF!</v>
      </c>
      <c r="D24" s="18" t="e">
        <f>#REF!</f>
        <v>#REF!</v>
      </c>
      <c r="E24" s="18" t="e">
        <f>#REF!</f>
        <v>#REF!</v>
      </c>
      <c r="F24" s="18" t="e">
        <f>#REF!</f>
        <v>#REF!</v>
      </c>
      <c r="G24" s="18" t="e">
        <f>#REF!</f>
        <v>#REF!</v>
      </c>
      <c r="H24" s="18"/>
      <c r="I24" s="18" t="e">
        <f>#REF!</f>
        <v>#REF!</v>
      </c>
      <c r="J24" s="18" t="e">
        <f>#REF!</f>
        <v>#REF!</v>
      </c>
      <c r="K24" s="18" t="e">
        <f>#REF!</f>
        <v>#REF!</v>
      </c>
      <c r="L24" s="18" t="e">
        <f>#REF!</f>
        <v>#REF!</v>
      </c>
      <c r="M24" s="18" t="e">
        <f>#REF!</f>
        <v>#REF!</v>
      </c>
      <c r="N24" s="18" t="e">
        <f>#REF!</f>
        <v>#REF!</v>
      </c>
      <c r="O24" s="18" t="e">
        <f>#REF!</f>
        <v>#REF!</v>
      </c>
      <c r="P24" s="18" t="e">
        <f>#REF!</f>
        <v>#REF!</v>
      </c>
      <c r="Q24" s="18" t="e">
        <f>#REF!</f>
        <v>#REF!</v>
      </c>
      <c r="R24" s="18" t="e">
        <f>#REF!</f>
        <v>#REF!</v>
      </c>
      <c r="S24" s="18" t="e">
        <f>'пок. 10,19,23,38'!#REF!</f>
        <v>#REF!</v>
      </c>
      <c r="T24" s="18">
        <f>'пок. 10,19,23,38'!C23</f>
        <v>4997</v>
      </c>
      <c r="U24" s="18" t="e">
        <f>#REF!</f>
        <v>#REF!</v>
      </c>
      <c r="V24" s="18" t="e">
        <f>#REF!</f>
        <v>#REF!</v>
      </c>
      <c r="W24" s="18" t="e">
        <f>#REF!</f>
        <v>#REF!</v>
      </c>
      <c r="X24" s="18" t="e">
        <f>#REF!</f>
        <v>#REF!</v>
      </c>
      <c r="Y24" s="18">
        <f>'пок. 10,19,23,38'!D23</f>
        <v>10563</v>
      </c>
      <c r="Z24" s="18"/>
      <c r="AA24" s="18"/>
      <c r="AB24" s="18"/>
      <c r="AC24" s="18"/>
      <c r="AD24" s="18" t="e">
        <f>#REF!</f>
        <v>#REF!</v>
      </c>
      <c r="AE24" s="18"/>
      <c r="AF24" s="18" t="e">
        <f>#REF!</f>
        <v>#REF!</v>
      </c>
      <c r="AG24" s="18" t="e">
        <f>#REF!</f>
        <v>#REF!</v>
      </c>
      <c r="AH24" s="18">
        <f>'пок. 10,19,23,38'!E23</f>
        <v>63784</v>
      </c>
      <c r="AI24" s="18" t="e">
        <f>'пок. 10,19,23,38'!#REF!</f>
        <v>#REF!</v>
      </c>
      <c r="AJ24" s="18" t="e">
        <f>'пок. 10,19,23,38'!#REF!</f>
        <v>#REF!</v>
      </c>
    </row>
    <row r="25" spans="1:36" ht="17.25">
      <c r="A25" s="4">
        <v>21</v>
      </c>
      <c r="B25" s="7" t="s">
        <v>46</v>
      </c>
      <c r="C25" s="18" t="e">
        <f>#REF!</f>
        <v>#REF!</v>
      </c>
      <c r="D25" s="18" t="e">
        <f>#REF!</f>
        <v>#REF!</v>
      </c>
      <c r="E25" s="18" t="e">
        <f>#REF!</f>
        <v>#REF!</v>
      </c>
      <c r="F25" s="18" t="e">
        <f>#REF!</f>
        <v>#REF!</v>
      </c>
      <c r="G25" s="18" t="e">
        <f>#REF!</f>
        <v>#REF!</v>
      </c>
      <c r="H25" s="18"/>
      <c r="I25" s="18" t="e">
        <f>#REF!</f>
        <v>#REF!</v>
      </c>
      <c r="J25" s="18" t="e">
        <f>#REF!</f>
        <v>#REF!</v>
      </c>
      <c r="K25" s="18" t="e">
        <f>#REF!</f>
        <v>#REF!</v>
      </c>
      <c r="L25" s="18" t="e">
        <f>#REF!</f>
        <v>#REF!</v>
      </c>
      <c r="M25" s="18" t="e">
        <f>#REF!</f>
        <v>#REF!</v>
      </c>
      <c r="N25" s="18" t="e">
        <f>#REF!</f>
        <v>#REF!</v>
      </c>
      <c r="O25" s="18" t="e">
        <f>#REF!</f>
        <v>#REF!</v>
      </c>
      <c r="P25" s="18" t="e">
        <f>#REF!</f>
        <v>#REF!</v>
      </c>
      <c r="Q25" s="18" t="e">
        <f>#REF!</f>
        <v>#REF!</v>
      </c>
      <c r="R25" s="18" t="e">
        <f>#REF!</f>
        <v>#REF!</v>
      </c>
      <c r="S25" s="18" t="e">
        <f>'пок. 10,19,23,38'!#REF!</f>
        <v>#REF!</v>
      </c>
      <c r="T25" s="18">
        <f>'пок. 10,19,23,38'!C24</f>
        <v>789</v>
      </c>
      <c r="U25" s="18" t="e">
        <f>#REF!</f>
        <v>#REF!</v>
      </c>
      <c r="V25" s="18" t="e">
        <f>#REF!</f>
        <v>#REF!</v>
      </c>
      <c r="W25" s="18" t="e">
        <f>#REF!</f>
        <v>#REF!</v>
      </c>
      <c r="X25" s="18" t="e">
        <f>#REF!</f>
        <v>#REF!</v>
      </c>
      <c r="Y25" s="18">
        <f>'пок. 10,19,23,38'!D24</f>
        <v>1943</v>
      </c>
      <c r="Z25" s="18"/>
      <c r="AA25" s="18"/>
      <c r="AB25" s="18"/>
      <c r="AC25" s="18"/>
      <c r="AD25" s="18" t="e">
        <f>#REF!</f>
        <v>#REF!</v>
      </c>
      <c r="AE25" s="18"/>
      <c r="AF25" s="18" t="e">
        <f>#REF!</f>
        <v>#REF!</v>
      </c>
      <c r="AG25" s="18" t="e">
        <f>#REF!</f>
        <v>#REF!</v>
      </c>
      <c r="AH25" s="18">
        <f>'пок. 10,19,23,38'!E24</f>
        <v>11896</v>
      </c>
      <c r="AI25" s="18" t="e">
        <f>'пок. 10,19,23,38'!#REF!</f>
        <v>#REF!</v>
      </c>
      <c r="AJ25" s="18" t="e">
        <f>'пок. 10,19,23,38'!#REF!</f>
        <v>#REF!</v>
      </c>
    </row>
    <row r="26" spans="1:36" ht="18" thickBot="1">
      <c r="A26" s="4">
        <v>22</v>
      </c>
      <c r="B26" s="9" t="s">
        <v>60</v>
      </c>
      <c r="C26" s="18" t="e">
        <f>#REF!</f>
        <v>#REF!</v>
      </c>
      <c r="D26" s="18" t="e">
        <f>#REF!</f>
        <v>#REF!</v>
      </c>
      <c r="E26" s="18" t="e">
        <f>#REF!</f>
        <v>#REF!</v>
      </c>
      <c r="F26" s="18" t="e">
        <f>#REF!</f>
        <v>#REF!</v>
      </c>
      <c r="G26" s="18" t="e">
        <f>#REF!</f>
        <v>#REF!</v>
      </c>
      <c r="H26" s="18"/>
      <c r="I26" s="18" t="e">
        <f>#REF!</f>
        <v>#REF!</v>
      </c>
      <c r="J26" s="18" t="e">
        <f>#REF!</f>
        <v>#REF!</v>
      </c>
      <c r="K26" s="18" t="e">
        <f>#REF!</f>
        <v>#REF!</v>
      </c>
      <c r="L26" s="18" t="e">
        <f>#REF!</f>
        <v>#REF!</v>
      </c>
      <c r="M26" s="18" t="e">
        <f>#REF!</f>
        <v>#REF!</v>
      </c>
      <c r="N26" s="18" t="e">
        <f>#REF!</f>
        <v>#REF!</v>
      </c>
      <c r="O26" s="18" t="e">
        <f>#REF!</f>
        <v>#REF!</v>
      </c>
      <c r="P26" s="18" t="e">
        <f>#REF!</f>
        <v>#REF!</v>
      </c>
      <c r="Q26" s="18" t="e">
        <f>#REF!</f>
        <v>#REF!</v>
      </c>
      <c r="R26" s="18" t="e">
        <f>#REF!</f>
        <v>#REF!</v>
      </c>
      <c r="S26" s="18" t="e">
        <f>'пок. 10,19,23,38'!#REF!</f>
        <v>#REF!</v>
      </c>
      <c r="T26" s="18">
        <f>'пок. 10,19,23,38'!C25</f>
        <v>1050</v>
      </c>
      <c r="U26" s="18" t="e">
        <f>#REF!</f>
        <v>#REF!</v>
      </c>
      <c r="V26" s="18" t="e">
        <f>#REF!</f>
        <v>#REF!</v>
      </c>
      <c r="W26" s="18" t="e">
        <f>#REF!</f>
        <v>#REF!</v>
      </c>
      <c r="X26" s="18" t="e">
        <f>#REF!</f>
        <v>#REF!</v>
      </c>
      <c r="Y26" s="18">
        <f>'пок. 10,19,23,38'!D25</f>
        <v>2292</v>
      </c>
      <c r="Z26" s="18"/>
      <c r="AA26" s="18"/>
      <c r="AB26" s="18"/>
      <c r="AC26" s="18"/>
      <c r="AD26" s="18" t="e">
        <f>#REF!</f>
        <v>#REF!</v>
      </c>
      <c r="AE26" s="18"/>
      <c r="AF26" s="18" t="e">
        <f>#REF!</f>
        <v>#REF!</v>
      </c>
      <c r="AG26" s="18" t="e">
        <f>#REF!</f>
        <v>#REF!</v>
      </c>
      <c r="AH26" s="18">
        <f>'пок. 10,19,23,38'!E25</f>
        <v>13708</v>
      </c>
      <c r="AI26" s="18" t="e">
        <f>'пок. 10,19,23,38'!#REF!</f>
        <v>#REF!</v>
      </c>
      <c r="AJ26" s="18" t="e">
        <f>'пок. 10,19,23,38'!#REF!</f>
        <v>#REF!</v>
      </c>
    </row>
    <row r="27" ht="17.25">
      <c r="E27" s="15"/>
    </row>
    <row r="28" ht="17.25">
      <c r="E28" s="16"/>
    </row>
    <row r="29" ht="17.25">
      <c r="E29" s="17"/>
    </row>
    <row r="30" ht="17.25">
      <c r="E30" s="17"/>
    </row>
    <row r="31" ht="17.25">
      <c r="E31" s="16"/>
    </row>
    <row r="32" ht="17.25">
      <c r="E32" s="16"/>
    </row>
  </sheetData>
  <sheetProtection/>
  <mergeCells count="31">
    <mergeCell ref="S2:S3"/>
    <mergeCell ref="AF2:AF3"/>
    <mergeCell ref="V2:V3"/>
    <mergeCell ref="U2:U3"/>
    <mergeCell ref="R2:R3"/>
    <mergeCell ref="X2:X3"/>
    <mergeCell ref="AE2:AE3"/>
    <mergeCell ref="AB2:AC2"/>
    <mergeCell ref="G2:G3"/>
    <mergeCell ref="H2:H3"/>
    <mergeCell ref="L2:L3"/>
    <mergeCell ref="F2:F3"/>
    <mergeCell ref="E2:E3"/>
    <mergeCell ref="K2:K3"/>
    <mergeCell ref="J2:J3"/>
    <mergeCell ref="Q2:Q3"/>
    <mergeCell ref="AD2:AD3"/>
    <mergeCell ref="A2:A4"/>
    <mergeCell ref="B2:B4"/>
    <mergeCell ref="M2:P2"/>
    <mergeCell ref="C2:C3"/>
    <mergeCell ref="D2:D3"/>
    <mergeCell ref="Z2:AA2"/>
    <mergeCell ref="W2:W3"/>
    <mergeCell ref="I2:I3"/>
    <mergeCell ref="AJ2:AJ3"/>
    <mergeCell ref="T2:T3"/>
    <mergeCell ref="AG2:AG3"/>
    <mergeCell ref="Y2:Y3"/>
    <mergeCell ref="AH2:AH3"/>
    <mergeCell ref="AI2:AI3"/>
  </mergeCells>
  <printOptions/>
  <pageMargins left="0.2362204724409449" right="0.2362204724409449" top="0.5511811023622047" bottom="0.5511811023622047" header="0.31496062992125984" footer="0.31496062992125984"/>
  <pageSetup horizontalDpi="180" verticalDpi="180" orientation="portrait" paperSize="9" scale="95" r:id="rId1"/>
  <colBreaks count="10" manualBreakCount="10">
    <brk id="4" max="25" man="1"/>
    <brk id="6" max="25" man="1"/>
    <brk id="8" max="25" man="1"/>
    <brk id="10" max="25" man="1"/>
    <brk id="16" max="25" man="1"/>
    <brk id="18" max="25" man="1"/>
    <brk id="22" max="25" man="1"/>
    <brk id="25" max="25" man="1"/>
    <brk id="30" max="25" man="1"/>
    <brk id="33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41"/>
  <sheetViews>
    <sheetView view="pageBreakPreview" zoomScale="80" zoomScaleSheetLayoutView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2" sqref="E2:E3"/>
    </sheetView>
  </sheetViews>
  <sheetFormatPr defaultColWidth="9.140625" defaultRowHeight="15"/>
  <cols>
    <col min="1" max="1" width="5.140625" style="26" customWidth="1"/>
    <col min="2" max="2" width="54.00390625" style="26" customWidth="1"/>
    <col min="3" max="3" width="24.421875" style="26" customWidth="1"/>
    <col min="4" max="4" width="33.57421875" style="26" customWidth="1"/>
    <col min="5" max="6" width="20.7109375" style="31" customWidth="1"/>
    <col min="7" max="7" width="19.7109375" style="31" customWidth="1"/>
    <col min="8" max="8" width="14.28125" style="31" customWidth="1"/>
    <col min="9" max="9" width="19.421875" style="31" customWidth="1"/>
    <col min="10" max="16384" width="9.140625" style="26" customWidth="1"/>
  </cols>
  <sheetData>
    <row r="1" ht="23.25" customHeight="1">
      <c r="B1" s="21" t="s">
        <v>120</v>
      </c>
    </row>
    <row r="2" spans="1:9" s="32" customFormat="1" ht="79.5" customHeight="1">
      <c r="A2" s="95" t="s">
        <v>0</v>
      </c>
      <c r="B2" s="95" t="s">
        <v>1</v>
      </c>
      <c r="C2" s="98" t="s">
        <v>104</v>
      </c>
      <c r="D2" s="98" t="s">
        <v>105</v>
      </c>
      <c r="E2" s="100" t="s">
        <v>134</v>
      </c>
      <c r="F2" s="101" t="s">
        <v>129</v>
      </c>
      <c r="G2" s="100" t="s">
        <v>68</v>
      </c>
      <c r="H2" s="100"/>
      <c r="I2" s="94" t="s">
        <v>130</v>
      </c>
    </row>
    <row r="3" spans="1:9" s="32" customFormat="1" ht="136.5" customHeight="1">
      <c r="A3" s="96"/>
      <c r="B3" s="96"/>
      <c r="C3" s="99"/>
      <c r="D3" s="99"/>
      <c r="E3" s="100"/>
      <c r="F3" s="102"/>
      <c r="G3" s="48" t="s">
        <v>133</v>
      </c>
      <c r="H3" s="48" t="s">
        <v>74</v>
      </c>
      <c r="I3" s="94"/>
    </row>
    <row r="4" spans="1:9" s="35" customFormat="1" ht="19.5" customHeight="1">
      <c r="A4" s="97"/>
      <c r="B4" s="97"/>
      <c r="C4" s="34" t="s">
        <v>38</v>
      </c>
      <c r="D4" s="34" t="s">
        <v>35</v>
      </c>
      <c r="E4" s="34" t="s">
        <v>37</v>
      </c>
      <c r="F4" s="34" t="s">
        <v>35</v>
      </c>
      <c r="G4" s="34" t="s">
        <v>39</v>
      </c>
      <c r="H4" s="34" t="s">
        <v>39</v>
      </c>
      <c r="I4" s="29" t="s">
        <v>103</v>
      </c>
    </row>
    <row r="5" spans="1:9" ht="17.25">
      <c r="A5" s="36">
        <v>1</v>
      </c>
      <c r="B5" s="37" t="s">
        <v>75</v>
      </c>
      <c r="C5" s="65">
        <v>440.2</v>
      </c>
      <c r="D5" s="67">
        <v>27.5</v>
      </c>
      <c r="E5" s="62">
        <v>25988.9</v>
      </c>
      <c r="F5" s="62">
        <v>83.3</v>
      </c>
      <c r="G5" s="43">
        <v>31.880070860334023</v>
      </c>
      <c r="H5" s="58">
        <v>0.58</v>
      </c>
      <c r="I5" s="44">
        <v>16808250</v>
      </c>
    </row>
    <row r="6" spans="1:9" ht="17.25">
      <c r="A6" s="36">
        <v>2</v>
      </c>
      <c r="B6" s="37" t="s">
        <v>76</v>
      </c>
      <c r="C6" s="65">
        <v>410.4</v>
      </c>
      <c r="D6" s="67">
        <v>17.8</v>
      </c>
      <c r="E6" s="62">
        <v>6085.7</v>
      </c>
      <c r="F6" s="62" t="s">
        <v>122</v>
      </c>
      <c r="G6" s="43">
        <v>24.177672855654098</v>
      </c>
      <c r="H6" s="58">
        <v>0.43</v>
      </c>
      <c r="I6" s="44">
        <v>3121507</v>
      </c>
    </row>
    <row r="7" spans="1:9" ht="17.25">
      <c r="A7" s="36">
        <v>3</v>
      </c>
      <c r="B7" s="37" t="s">
        <v>77</v>
      </c>
      <c r="C7" s="65">
        <v>310.6</v>
      </c>
      <c r="D7" s="67">
        <v>24</v>
      </c>
      <c r="E7" s="62">
        <v>3814.6</v>
      </c>
      <c r="F7" s="62" t="s">
        <v>122</v>
      </c>
      <c r="G7" s="43">
        <v>33.6855634484093</v>
      </c>
      <c r="H7" s="58">
        <v>0.13</v>
      </c>
      <c r="I7" s="44">
        <v>1194175</v>
      </c>
    </row>
    <row r="8" spans="1:9" ht="17.25">
      <c r="A8" s="36">
        <v>4</v>
      </c>
      <c r="B8" s="38" t="s">
        <v>78</v>
      </c>
      <c r="C8" s="65">
        <v>236</v>
      </c>
      <c r="D8" s="67">
        <v>16.4</v>
      </c>
      <c r="E8" s="62">
        <v>12993.9</v>
      </c>
      <c r="F8" s="62" t="s">
        <v>122</v>
      </c>
      <c r="G8" s="43">
        <v>30.7</v>
      </c>
      <c r="H8" s="58">
        <v>0.16</v>
      </c>
      <c r="I8" s="44">
        <v>386976</v>
      </c>
    </row>
    <row r="9" spans="1:9" ht="17.25">
      <c r="A9" s="36">
        <v>5</v>
      </c>
      <c r="B9" s="37" t="s">
        <v>79</v>
      </c>
      <c r="C9" s="65">
        <v>228.2</v>
      </c>
      <c r="D9" s="67">
        <v>19.2</v>
      </c>
      <c r="E9" s="62">
        <v>32071.2</v>
      </c>
      <c r="F9" s="62">
        <v>100</v>
      </c>
      <c r="G9" s="43">
        <v>33.62550881953867</v>
      </c>
      <c r="H9" s="58">
        <v>0.18</v>
      </c>
      <c r="I9" s="44">
        <v>460045</v>
      </c>
    </row>
    <row r="10" spans="1:9" ht="17.25">
      <c r="A10" s="36">
        <v>6</v>
      </c>
      <c r="B10" s="37" t="s">
        <v>80</v>
      </c>
      <c r="C10" s="65">
        <v>199.6</v>
      </c>
      <c r="D10" s="67">
        <v>18.3</v>
      </c>
      <c r="E10" s="62">
        <v>17874.7</v>
      </c>
      <c r="F10" s="62">
        <v>100</v>
      </c>
      <c r="G10" s="43">
        <v>29.875348675034868</v>
      </c>
      <c r="H10" s="58">
        <v>0.14</v>
      </c>
      <c r="I10" s="44">
        <v>393943</v>
      </c>
    </row>
    <row r="11" spans="1:9" ht="17.25">
      <c r="A11" s="36">
        <v>7</v>
      </c>
      <c r="B11" s="37" t="s">
        <v>81</v>
      </c>
      <c r="C11" s="65">
        <v>219.4</v>
      </c>
      <c r="D11" s="67">
        <v>26.2</v>
      </c>
      <c r="E11" s="62">
        <v>392942.5</v>
      </c>
      <c r="F11" s="62" t="s">
        <v>122</v>
      </c>
      <c r="G11" s="43">
        <v>39.357120885881265</v>
      </c>
      <c r="H11" s="58">
        <v>0.36</v>
      </c>
      <c r="I11" s="44">
        <v>472081</v>
      </c>
    </row>
    <row r="12" spans="1:9" ht="17.25">
      <c r="A12" s="36">
        <v>8</v>
      </c>
      <c r="B12" s="37" t="s">
        <v>82</v>
      </c>
      <c r="C12" s="65">
        <v>216.2</v>
      </c>
      <c r="D12" s="67">
        <v>20.4</v>
      </c>
      <c r="E12" s="62">
        <v>37926.3</v>
      </c>
      <c r="F12" s="62">
        <v>100</v>
      </c>
      <c r="G12" s="43">
        <v>30.078804625933884</v>
      </c>
      <c r="H12" s="58">
        <v>0.21</v>
      </c>
      <c r="I12" s="44">
        <v>517482</v>
      </c>
    </row>
    <row r="13" spans="1:9" ht="17.25">
      <c r="A13" s="36">
        <v>9</v>
      </c>
      <c r="B13" s="37" t="s">
        <v>83</v>
      </c>
      <c r="C13" s="65">
        <v>154.4</v>
      </c>
      <c r="D13" s="67">
        <v>20.2</v>
      </c>
      <c r="E13" s="62">
        <v>24254.7</v>
      </c>
      <c r="F13" s="62">
        <v>100</v>
      </c>
      <c r="G13" s="43">
        <v>29.51049985211476</v>
      </c>
      <c r="H13" s="58">
        <v>0.14</v>
      </c>
      <c r="I13" s="44">
        <v>526831</v>
      </c>
    </row>
    <row r="14" spans="1:9" ht="17.25">
      <c r="A14" s="36">
        <v>10</v>
      </c>
      <c r="B14" s="37" t="s">
        <v>84</v>
      </c>
      <c r="C14" s="65">
        <v>205.2</v>
      </c>
      <c r="D14" s="67">
        <v>18.6</v>
      </c>
      <c r="E14" s="62">
        <v>3876</v>
      </c>
      <c r="F14" s="62" t="s">
        <v>122</v>
      </c>
      <c r="G14" s="43">
        <v>26</v>
      </c>
      <c r="H14" s="58">
        <v>0.31</v>
      </c>
      <c r="I14" s="44">
        <v>274615</v>
      </c>
    </row>
    <row r="15" spans="1:9" ht="17.25">
      <c r="A15" s="36">
        <v>11</v>
      </c>
      <c r="B15" s="37" t="s">
        <v>85</v>
      </c>
      <c r="C15" s="65">
        <v>193.5</v>
      </c>
      <c r="D15" s="67">
        <v>26.7</v>
      </c>
      <c r="E15" s="62">
        <v>33808</v>
      </c>
      <c r="F15" s="62">
        <v>100</v>
      </c>
      <c r="G15" s="43">
        <v>29.681784630525716</v>
      </c>
      <c r="H15" s="58">
        <v>0.21</v>
      </c>
      <c r="I15" s="44">
        <v>351271</v>
      </c>
    </row>
    <row r="16" spans="1:9" ht="17.25">
      <c r="A16" s="36">
        <v>12</v>
      </c>
      <c r="B16" s="37" t="s">
        <v>86</v>
      </c>
      <c r="C16" s="65">
        <v>215.4</v>
      </c>
      <c r="D16" s="67">
        <v>17.8</v>
      </c>
      <c r="E16" s="63">
        <v>247.38853503184714</v>
      </c>
      <c r="F16" s="62" t="s">
        <v>122</v>
      </c>
      <c r="G16" s="43">
        <v>33.229941040758774</v>
      </c>
      <c r="H16" s="58">
        <v>0.11</v>
      </c>
      <c r="I16" s="44">
        <v>174357</v>
      </c>
    </row>
    <row r="17" spans="1:9" ht="17.25">
      <c r="A17" s="36">
        <v>13</v>
      </c>
      <c r="B17" s="37" t="s">
        <v>87</v>
      </c>
      <c r="C17" s="65">
        <v>230.8</v>
      </c>
      <c r="D17" s="67">
        <v>29.8</v>
      </c>
      <c r="E17" s="63">
        <v>51363</v>
      </c>
      <c r="F17" s="62">
        <v>100</v>
      </c>
      <c r="G17" s="43">
        <v>39</v>
      </c>
      <c r="H17" s="59">
        <v>0.24</v>
      </c>
      <c r="I17" s="44">
        <v>311508</v>
      </c>
    </row>
    <row r="18" spans="1:9" ht="17.25">
      <c r="A18" s="36">
        <v>14</v>
      </c>
      <c r="B18" s="37" t="s">
        <v>88</v>
      </c>
      <c r="C18" s="65">
        <v>225.1</v>
      </c>
      <c r="D18" s="67">
        <v>13.9</v>
      </c>
      <c r="E18" s="62">
        <v>365932</v>
      </c>
      <c r="F18" s="62">
        <v>100</v>
      </c>
      <c r="G18" s="43">
        <v>27.59319005310964</v>
      </c>
      <c r="H18" s="59">
        <v>0.32</v>
      </c>
      <c r="I18" s="44">
        <v>811941</v>
      </c>
    </row>
    <row r="19" spans="1:9" ht="17.25">
      <c r="A19" s="36">
        <v>15</v>
      </c>
      <c r="B19" s="37" t="s">
        <v>89</v>
      </c>
      <c r="C19" s="65">
        <v>197.5</v>
      </c>
      <c r="D19" s="67">
        <v>33.2</v>
      </c>
      <c r="E19" s="62">
        <v>37128</v>
      </c>
      <c r="F19" s="62">
        <v>100</v>
      </c>
      <c r="G19" s="43">
        <v>27.9</v>
      </c>
      <c r="H19" s="58">
        <v>0.62</v>
      </c>
      <c r="I19" s="44">
        <v>804238</v>
      </c>
    </row>
    <row r="20" spans="1:9" ht="17.25">
      <c r="A20" s="36">
        <v>16</v>
      </c>
      <c r="B20" s="38" t="s">
        <v>90</v>
      </c>
      <c r="C20" s="65">
        <v>207.9</v>
      </c>
      <c r="D20" s="67">
        <v>20.4</v>
      </c>
      <c r="E20" s="62">
        <v>29487.9</v>
      </c>
      <c r="F20" s="62">
        <v>100</v>
      </c>
      <c r="G20" s="43">
        <v>31.2</v>
      </c>
      <c r="H20" s="58">
        <v>0.13</v>
      </c>
      <c r="I20" s="44">
        <v>301923</v>
      </c>
    </row>
    <row r="21" spans="1:9" ht="17.25">
      <c r="A21" s="36">
        <v>17</v>
      </c>
      <c r="B21" s="37" t="s">
        <v>91</v>
      </c>
      <c r="C21" s="65">
        <v>186.1</v>
      </c>
      <c r="D21" s="67">
        <v>20.3</v>
      </c>
      <c r="E21" s="62">
        <v>28686.4</v>
      </c>
      <c r="F21" s="62">
        <v>66.7</v>
      </c>
      <c r="G21" s="43">
        <v>28.8</v>
      </c>
      <c r="H21" s="58">
        <v>0.36</v>
      </c>
      <c r="I21" s="44">
        <v>913931</v>
      </c>
    </row>
    <row r="22" spans="1:9" ht="17.25">
      <c r="A22" s="36">
        <v>18</v>
      </c>
      <c r="B22" s="38" t="s">
        <v>92</v>
      </c>
      <c r="C22" s="65">
        <v>213.9</v>
      </c>
      <c r="D22" s="67">
        <v>13</v>
      </c>
      <c r="E22" s="62">
        <v>14707.9</v>
      </c>
      <c r="F22" s="62" t="s">
        <v>122</v>
      </c>
      <c r="G22" s="43">
        <v>34.168044988422096</v>
      </c>
      <c r="H22" s="58">
        <v>0.16</v>
      </c>
      <c r="I22" s="44">
        <v>393441</v>
      </c>
    </row>
    <row r="23" spans="1:9" ht="17.25">
      <c r="A23" s="36">
        <v>19</v>
      </c>
      <c r="B23" s="39" t="s">
        <v>93</v>
      </c>
      <c r="C23" s="65">
        <v>234.7</v>
      </c>
      <c r="D23" s="67">
        <v>22</v>
      </c>
      <c r="E23" s="62">
        <v>12915.5</v>
      </c>
      <c r="F23" s="62" t="s">
        <v>122</v>
      </c>
      <c r="G23" s="43">
        <v>35.8</v>
      </c>
      <c r="H23" s="58">
        <v>0.44</v>
      </c>
      <c r="I23" s="44">
        <v>255138</v>
      </c>
    </row>
    <row r="24" spans="1:9" ht="18" customHeight="1">
      <c r="A24" s="36">
        <v>20</v>
      </c>
      <c r="B24" s="37" t="s">
        <v>94</v>
      </c>
      <c r="C24" s="65">
        <v>290.9</v>
      </c>
      <c r="D24" s="67">
        <v>27.7</v>
      </c>
      <c r="E24" s="62">
        <v>49712</v>
      </c>
      <c r="F24" s="62">
        <v>100</v>
      </c>
      <c r="G24" s="43">
        <v>26.601894832408373</v>
      </c>
      <c r="H24" s="58">
        <v>2.36</v>
      </c>
      <c r="I24" s="44">
        <v>1870461</v>
      </c>
    </row>
    <row r="25" spans="1:9" ht="17.25" customHeight="1">
      <c r="A25" s="36">
        <v>21</v>
      </c>
      <c r="B25" s="40" t="s">
        <v>95</v>
      </c>
      <c r="C25" s="66">
        <v>230.5</v>
      </c>
      <c r="D25" s="67">
        <v>12.3</v>
      </c>
      <c r="E25" s="64">
        <v>18953.3</v>
      </c>
      <c r="F25" s="62">
        <v>100</v>
      </c>
      <c r="G25" s="45">
        <v>29.533938066937754</v>
      </c>
      <c r="H25" s="58">
        <v>0.26</v>
      </c>
      <c r="I25" s="61">
        <v>704252</v>
      </c>
    </row>
    <row r="26" spans="1:9" ht="17.25">
      <c r="A26" s="36">
        <v>22</v>
      </c>
      <c r="B26" s="41" t="s">
        <v>96</v>
      </c>
      <c r="C26" s="65">
        <v>261.4</v>
      </c>
      <c r="D26" s="67">
        <v>36.7</v>
      </c>
      <c r="E26" s="62">
        <v>23521.3</v>
      </c>
      <c r="F26" s="62">
        <v>100</v>
      </c>
      <c r="G26" s="43">
        <v>29.49626482077993</v>
      </c>
      <c r="H26" s="58">
        <v>0.31</v>
      </c>
      <c r="I26" s="44">
        <v>406810</v>
      </c>
    </row>
    <row r="27" spans="1:9" ht="17.25">
      <c r="A27" s="36">
        <v>23</v>
      </c>
      <c r="B27" s="41" t="s">
        <v>97</v>
      </c>
      <c r="C27" s="65">
        <v>242.1</v>
      </c>
      <c r="D27" s="67">
        <v>3.5</v>
      </c>
      <c r="E27" s="62">
        <v>66607.86604361371</v>
      </c>
      <c r="F27" s="62" t="s">
        <v>122</v>
      </c>
      <c r="G27" s="43">
        <v>32.04398193599057</v>
      </c>
      <c r="H27" s="58">
        <v>0.1</v>
      </c>
      <c r="I27" s="44">
        <v>127002</v>
      </c>
    </row>
    <row r="28" spans="1:9" ht="17.25">
      <c r="A28" s="36">
        <v>24</v>
      </c>
      <c r="B28" s="41" t="s">
        <v>98</v>
      </c>
      <c r="C28" s="65">
        <v>139.4</v>
      </c>
      <c r="D28" s="67">
        <v>13.3</v>
      </c>
      <c r="E28" s="62">
        <v>175514.8</v>
      </c>
      <c r="F28" s="62" t="s">
        <v>122</v>
      </c>
      <c r="G28" s="43">
        <v>38.71545486893607</v>
      </c>
      <c r="H28" s="58">
        <v>0.3</v>
      </c>
      <c r="I28" s="44">
        <v>549970</v>
      </c>
    </row>
    <row r="29" spans="1:9" ht="17.25">
      <c r="A29" s="36">
        <v>25</v>
      </c>
      <c r="B29" s="41" t="s">
        <v>99</v>
      </c>
      <c r="C29" s="65">
        <v>209.8</v>
      </c>
      <c r="D29" s="67">
        <v>20.4</v>
      </c>
      <c r="E29" s="62">
        <v>9187.8</v>
      </c>
      <c r="F29" s="62">
        <v>100</v>
      </c>
      <c r="G29" s="43">
        <v>20.56930184804928</v>
      </c>
      <c r="H29" s="58">
        <v>0.25</v>
      </c>
      <c r="I29" s="44">
        <v>736634</v>
      </c>
    </row>
    <row r="30" spans="1:9" ht="17.25">
      <c r="A30" s="36">
        <v>26</v>
      </c>
      <c r="B30" s="41" t="s">
        <v>100</v>
      </c>
      <c r="C30" s="65">
        <v>195.7</v>
      </c>
      <c r="D30" s="67">
        <v>16.4</v>
      </c>
      <c r="E30" s="62">
        <v>15826.1</v>
      </c>
      <c r="F30" s="62" t="s">
        <v>122</v>
      </c>
      <c r="G30" s="43">
        <v>31.111348350592507</v>
      </c>
      <c r="H30" s="58">
        <v>0.18</v>
      </c>
      <c r="I30" s="44">
        <v>645712</v>
      </c>
    </row>
    <row r="31" spans="1:9" s="51" customFormat="1" ht="17.25">
      <c r="A31" s="36">
        <v>27</v>
      </c>
      <c r="B31" s="41" t="s">
        <v>101</v>
      </c>
      <c r="C31" s="65">
        <v>172.3</v>
      </c>
      <c r="D31" s="67">
        <v>20.1</v>
      </c>
      <c r="E31" s="62">
        <v>128688.7</v>
      </c>
      <c r="F31" s="62" t="s">
        <v>122</v>
      </c>
      <c r="G31" s="43">
        <v>28.573146895203728</v>
      </c>
      <c r="H31" s="60">
        <v>0.11</v>
      </c>
      <c r="I31" s="44">
        <v>243132</v>
      </c>
    </row>
    <row r="32" spans="1:9" s="46" customFormat="1" ht="19.5">
      <c r="A32" s="92" t="s">
        <v>119</v>
      </c>
      <c r="B32" s="92"/>
      <c r="C32" s="92"/>
      <c r="D32" s="92"/>
      <c r="E32" s="92"/>
      <c r="F32" s="92"/>
      <c r="G32" s="92"/>
      <c r="H32" s="80"/>
      <c r="I32" s="81"/>
    </row>
    <row r="33" spans="1:9" s="46" customFormat="1" ht="19.5">
      <c r="A33" s="82" t="s">
        <v>131</v>
      </c>
      <c r="B33" s="82"/>
      <c r="C33" s="82"/>
      <c r="D33" s="82"/>
      <c r="E33" s="82"/>
      <c r="F33" s="82"/>
      <c r="G33" s="82"/>
      <c r="H33" s="80"/>
      <c r="I33" s="81"/>
    </row>
    <row r="34" spans="1:9" ht="19.5" customHeight="1">
      <c r="A34" s="93" t="s">
        <v>132</v>
      </c>
      <c r="B34" s="93"/>
      <c r="C34" s="93"/>
      <c r="D34" s="25"/>
      <c r="E34" s="47"/>
      <c r="F34" s="47"/>
      <c r="G34" s="47"/>
      <c r="H34" s="47"/>
      <c r="I34" s="47"/>
    </row>
    <row r="35" spans="1:9" ht="17.25" hidden="1">
      <c r="A35" s="93"/>
      <c r="B35" s="93"/>
      <c r="C35" s="93"/>
      <c r="D35" s="25"/>
      <c r="E35" s="47"/>
      <c r="F35" s="47"/>
      <c r="G35" s="47"/>
      <c r="H35" s="47"/>
      <c r="I35" s="47"/>
    </row>
    <row r="36" spans="1:9" ht="17.25">
      <c r="A36" s="46"/>
      <c r="B36" s="25"/>
      <c r="C36" s="25"/>
      <c r="D36" s="25"/>
      <c r="E36" s="47"/>
      <c r="F36" s="47"/>
      <c r="G36" s="47"/>
      <c r="H36" s="47"/>
      <c r="I36" s="47"/>
    </row>
    <row r="37" spans="2:3" ht="17.25">
      <c r="B37" s="49" t="s">
        <v>124</v>
      </c>
      <c r="C37" s="50"/>
    </row>
    <row r="38" spans="2:3" ht="17.25">
      <c r="B38" s="28" t="s">
        <v>125</v>
      </c>
      <c r="C38" s="28"/>
    </row>
    <row r="39" spans="2:3" ht="17.25">
      <c r="B39" s="28" t="s">
        <v>126</v>
      </c>
      <c r="C39" s="28"/>
    </row>
    <row r="40" spans="2:3" ht="17.25">
      <c r="B40" s="28" t="s">
        <v>127</v>
      </c>
      <c r="C40" s="28"/>
    </row>
    <row r="41" spans="2:9" s="28" customFormat="1" ht="16.5">
      <c r="B41" s="28" t="s">
        <v>128</v>
      </c>
      <c r="E41" s="72"/>
      <c r="F41" s="72"/>
      <c r="G41" s="72"/>
      <c r="H41" s="72"/>
      <c r="I41" s="72"/>
    </row>
  </sheetData>
  <sheetProtection/>
  <mergeCells count="10">
    <mergeCell ref="A32:G32"/>
    <mergeCell ref="A34:C35"/>
    <mergeCell ref="I2:I3"/>
    <mergeCell ref="A2:A4"/>
    <mergeCell ref="B2:B4"/>
    <mergeCell ref="C2:C3"/>
    <mergeCell ref="D2:D3"/>
    <mergeCell ref="E2:E3"/>
    <mergeCell ref="G2:H2"/>
    <mergeCell ref="F2:F3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38"/>
  <sheetViews>
    <sheetView tabSelected="1" view="pageBreakPreview" zoomScale="80" zoomScaleSheetLayoutView="80" zoomScalePageLayoutView="0" workbookViewId="0" topLeftCell="A1">
      <pane xSplit="2" topLeftCell="C1" activePane="topRight" state="frozen"/>
      <selection pane="topLeft" activeCell="A16" sqref="A16"/>
      <selection pane="topRight" activeCell="I24" sqref="I24"/>
    </sheetView>
  </sheetViews>
  <sheetFormatPr defaultColWidth="9.140625" defaultRowHeight="15"/>
  <cols>
    <col min="1" max="1" width="5.140625" style="26" customWidth="1"/>
    <col min="2" max="2" width="51.140625" style="26" customWidth="1"/>
    <col min="3" max="3" width="19.140625" style="31" customWidth="1"/>
    <col min="4" max="4" width="22.57421875" style="31" customWidth="1"/>
    <col min="5" max="5" width="18.57421875" style="31" customWidth="1"/>
    <col min="6" max="6" width="18.421875" style="31" customWidth="1"/>
    <col min="7" max="7" width="20.28125" style="31" customWidth="1"/>
    <col min="8" max="8" width="25.00390625" style="31" customWidth="1"/>
    <col min="9" max="9" width="23.421875" style="31" customWidth="1"/>
    <col min="10" max="16384" width="9.140625" style="26" customWidth="1"/>
  </cols>
  <sheetData>
    <row r="1" ht="17.25">
      <c r="B1" s="10" t="s">
        <v>120</v>
      </c>
    </row>
    <row r="2" spans="1:9" s="32" customFormat="1" ht="42.75" customHeight="1">
      <c r="A2" s="95" t="s">
        <v>0</v>
      </c>
      <c r="B2" s="95" t="s">
        <v>1</v>
      </c>
      <c r="C2" s="98" t="s">
        <v>69</v>
      </c>
      <c r="D2" s="98"/>
      <c r="E2" s="98"/>
      <c r="F2" s="103"/>
      <c r="G2" s="103"/>
      <c r="H2" s="100" t="s">
        <v>118</v>
      </c>
      <c r="I2" s="94" t="s">
        <v>72</v>
      </c>
    </row>
    <row r="3" spans="1:9" s="32" customFormat="1" ht="237.75" customHeight="1">
      <c r="A3" s="96"/>
      <c r="B3" s="96"/>
      <c r="C3" s="27" t="s">
        <v>106</v>
      </c>
      <c r="D3" s="27" t="s">
        <v>102</v>
      </c>
      <c r="E3" s="27" t="s">
        <v>109</v>
      </c>
      <c r="F3" s="33" t="s">
        <v>70</v>
      </c>
      <c r="G3" s="33" t="s">
        <v>71</v>
      </c>
      <c r="H3" s="100"/>
      <c r="I3" s="94"/>
    </row>
    <row r="4" spans="1:9" s="35" customFormat="1" ht="18" customHeight="1">
      <c r="A4" s="97"/>
      <c r="B4" s="97"/>
      <c r="C4" s="34" t="s">
        <v>37</v>
      </c>
      <c r="D4" s="34" t="s">
        <v>37</v>
      </c>
      <c r="E4" s="34" t="s">
        <v>37</v>
      </c>
      <c r="F4" s="34" t="s">
        <v>37</v>
      </c>
      <c r="G4" s="34" t="s">
        <v>37</v>
      </c>
      <c r="H4" s="34" t="s">
        <v>35</v>
      </c>
      <c r="I4" s="34" t="s">
        <v>35</v>
      </c>
    </row>
    <row r="5" spans="1:9" ht="17.25">
      <c r="A5" s="36">
        <v>1</v>
      </c>
      <c r="B5" s="37" t="s">
        <v>75</v>
      </c>
      <c r="C5" s="76">
        <v>37645.73993997588</v>
      </c>
      <c r="D5" s="76">
        <v>23831.713181326646</v>
      </c>
      <c r="E5" s="76">
        <v>28677.92459478506</v>
      </c>
      <c r="F5" s="76">
        <v>30741.21828826317</v>
      </c>
      <c r="G5" s="76">
        <v>30031.57732593962</v>
      </c>
      <c r="H5" s="76">
        <v>106.1</v>
      </c>
      <c r="I5" s="78" t="s">
        <v>122</v>
      </c>
    </row>
    <row r="6" spans="1:9" ht="17.25">
      <c r="A6" s="36">
        <v>2</v>
      </c>
      <c r="B6" s="37" t="s">
        <v>76</v>
      </c>
      <c r="C6" s="76">
        <v>28293.773728170083</v>
      </c>
      <c r="D6" s="76">
        <v>18032.043318010517</v>
      </c>
      <c r="E6" s="76">
        <v>25364.7581851421</v>
      </c>
      <c r="F6" s="76">
        <v>25452.562243171382</v>
      </c>
      <c r="G6" s="76">
        <v>16502.303182579566</v>
      </c>
      <c r="H6" s="76">
        <v>87.1</v>
      </c>
      <c r="I6" s="79" t="s">
        <v>122</v>
      </c>
    </row>
    <row r="7" spans="1:9" ht="17.25">
      <c r="A7" s="36">
        <v>3</v>
      </c>
      <c r="B7" s="37" t="s">
        <v>77</v>
      </c>
      <c r="C7" s="76">
        <v>28840.262697291066</v>
      </c>
      <c r="D7" s="76">
        <v>20073.755704128198</v>
      </c>
      <c r="E7" s="76">
        <v>26845.278564683664</v>
      </c>
      <c r="F7" s="76">
        <v>20563.844086021505</v>
      </c>
      <c r="G7" s="76">
        <v>14509.389671361503</v>
      </c>
      <c r="H7" s="76">
        <v>100.3</v>
      </c>
      <c r="I7" s="78" t="s">
        <v>122</v>
      </c>
    </row>
    <row r="8" spans="1:9" ht="17.25">
      <c r="A8" s="36">
        <v>4</v>
      </c>
      <c r="B8" s="38" t="s">
        <v>78</v>
      </c>
      <c r="C8" s="76">
        <v>26201.21350018961</v>
      </c>
      <c r="D8" s="76">
        <v>18045.232146575057</v>
      </c>
      <c r="E8" s="76">
        <v>21462.109640190087</v>
      </c>
      <c r="F8" s="76">
        <v>15758.517495395949</v>
      </c>
      <c r="G8" s="77" t="s">
        <v>122</v>
      </c>
      <c r="H8" s="76">
        <v>37.7</v>
      </c>
      <c r="I8" s="78" t="s">
        <v>122</v>
      </c>
    </row>
    <row r="9" spans="1:9" ht="17.25">
      <c r="A9" s="36"/>
      <c r="B9" s="37" t="s">
        <v>113</v>
      </c>
      <c r="C9" s="76">
        <v>26356.17329998391</v>
      </c>
      <c r="D9" s="76">
        <v>18145.673323092677</v>
      </c>
      <c r="E9" s="76">
        <v>20742.341640706127</v>
      </c>
      <c r="F9" s="76">
        <v>16129.498106060606</v>
      </c>
      <c r="G9" s="76" t="s">
        <v>122</v>
      </c>
      <c r="H9" s="76">
        <v>47.6</v>
      </c>
      <c r="I9" s="78" t="s">
        <v>122</v>
      </c>
    </row>
    <row r="10" spans="1:9" ht="17.25">
      <c r="A10" s="36">
        <v>5</v>
      </c>
      <c r="B10" s="37" t="s">
        <v>79</v>
      </c>
      <c r="C10" s="76">
        <v>28807.67867867868</v>
      </c>
      <c r="D10" s="76">
        <v>17310.271903323264</v>
      </c>
      <c r="E10" s="76">
        <v>22385.89193057792</v>
      </c>
      <c r="F10" s="76">
        <v>20853.850050658562</v>
      </c>
      <c r="G10" s="76" t="s">
        <v>122</v>
      </c>
      <c r="H10" s="76">
        <v>48.1</v>
      </c>
      <c r="I10" s="78" t="s">
        <v>122</v>
      </c>
    </row>
    <row r="11" spans="1:9" ht="17.25">
      <c r="A11" s="36">
        <v>6</v>
      </c>
      <c r="B11" s="37" t="s">
        <v>80</v>
      </c>
      <c r="C11" s="76">
        <v>28672.254665055712</v>
      </c>
      <c r="D11" s="76">
        <v>17418.069306930694</v>
      </c>
      <c r="E11" s="76">
        <v>22764.54116059379</v>
      </c>
      <c r="F11" s="76">
        <v>28575.28180354267</v>
      </c>
      <c r="G11" s="76" t="s">
        <v>122</v>
      </c>
      <c r="H11" s="76">
        <v>44.6</v>
      </c>
      <c r="I11" s="78" t="s">
        <v>122</v>
      </c>
    </row>
    <row r="12" spans="1:9" ht="17.25">
      <c r="A12" s="36">
        <v>7</v>
      </c>
      <c r="B12" s="37" t="s">
        <v>81</v>
      </c>
      <c r="C12" s="76">
        <v>29564.98225169111</v>
      </c>
      <c r="D12" s="76">
        <v>17660.938352427715</v>
      </c>
      <c r="E12" s="76">
        <v>22901.149933657674</v>
      </c>
      <c r="F12" s="76">
        <v>26643.809523809523</v>
      </c>
      <c r="G12" s="76">
        <v>11708.333333333334</v>
      </c>
      <c r="H12" s="76">
        <v>33.4</v>
      </c>
      <c r="I12" s="78" t="s">
        <v>122</v>
      </c>
    </row>
    <row r="13" spans="1:9" ht="17.25">
      <c r="A13" s="36"/>
      <c r="B13" s="37" t="s">
        <v>114</v>
      </c>
      <c r="C13" s="76">
        <v>28794.25638614637</v>
      </c>
      <c r="D13" s="76">
        <v>17611.887026691496</v>
      </c>
      <c r="E13" s="76">
        <v>22060.04234724743</v>
      </c>
      <c r="F13" s="76">
        <v>26643.809523809523</v>
      </c>
      <c r="G13" s="76">
        <v>11708.333333333334</v>
      </c>
      <c r="H13" s="76">
        <v>52.7</v>
      </c>
      <c r="I13" s="78" t="s">
        <v>122</v>
      </c>
    </row>
    <row r="14" spans="1:9" ht="17.25">
      <c r="A14" s="36">
        <v>8</v>
      </c>
      <c r="B14" s="37" t="s">
        <v>82</v>
      </c>
      <c r="C14" s="76">
        <v>31725.4072142119</v>
      </c>
      <c r="D14" s="76">
        <v>17982.97213622291</v>
      </c>
      <c r="E14" s="76">
        <v>23462.893081761005</v>
      </c>
      <c r="F14" s="76">
        <v>19141.315261044176</v>
      </c>
      <c r="G14" s="77" t="s">
        <v>122</v>
      </c>
      <c r="H14" s="76">
        <v>34</v>
      </c>
      <c r="I14" s="78" t="s">
        <v>122</v>
      </c>
    </row>
    <row r="15" spans="1:9" ht="17.25">
      <c r="A15" s="36">
        <v>9</v>
      </c>
      <c r="B15" s="37" t="s">
        <v>83</v>
      </c>
      <c r="C15" s="76">
        <v>27006.481599029525</v>
      </c>
      <c r="D15" s="76">
        <v>19222.07563764292</v>
      </c>
      <c r="E15" s="76">
        <v>25062.733529990168</v>
      </c>
      <c r="F15" s="76">
        <v>21312.021857923497</v>
      </c>
      <c r="G15" s="77" t="s">
        <v>122</v>
      </c>
      <c r="H15" s="76">
        <v>39.8</v>
      </c>
      <c r="I15" s="78" t="s">
        <v>122</v>
      </c>
    </row>
    <row r="16" spans="1:9" ht="17.25">
      <c r="A16" s="36">
        <v>10</v>
      </c>
      <c r="B16" s="37" t="s">
        <v>84</v>
      </c>
      <c r="C16" s="76">
        <v>27742.368481113775</v>
      </c>
      <c r="D16" s="76">
        <v>18927.117711771178</v>
      </c>
      <c r="E16" s="76">
        <v>25498.73545776429</v>
      </c>
      <c r="F16" s="76">
        <v>21571.24352331606</v>
      </c>
      <c r="G16" s="77" t="s">
        <v>122</v>
      </c>
      <c r="H16" s="76">
        <v>35.6</v>
      </c>
      <c r="I16" s="78" t="s">
        <v>122</v>
      </c>
    </row>
    <row r="17" spans="1:9" ht="17.25">
      <c r="A17" s="36">
        <v>11</v>
      </c>
      <c r="B17" s="37" t="s">
        <v>85</v>
      </c>
      <c r="C17" s="76">
        <v>33288.97336791605</v>
      </c>
      <c r="D17" s="76">
        <v>19114.656177156176</v>
      </c>
      <c r="E17" s="76">
        <v>24176.965669988927</v>
      </c>
      <c r="F17" s="76">
        <v>20377.817319098456</v>
      </c>
      <c r="G17" s="76" t="s">
        <v>122</v>
      </c>
      <c r="H17" s="76">
        <v>32.4</v>
      </c>
      <c r="I17" s="78" t="s">
        <v>122</v>
      </c>
    </row>
    <row r="18" spans="1:9" ht="17.25">
      <c r="A18" s="36">
        <v>12</v>
      </c>
      <c r="B18" s="37" t="s">
        <v>87</v>
      </c>
      <c r="C18" s="76">
        <v>26718.404102730645</v>
      </c>
      <c r="D18" s="76">
        <v>16434.79482855537</v>
      </c>
      <c r="E18" s="76">
        <v>24801.19986850756</v>
      </c>
      <c r="F18" s="76">
        <v>20412.90322580645</v>
      </c>
      <c r="G18" s="76">
        <v>33495.833333333336</v>
      </c>
      <c r="H18" s="76">
        <v>50.7</v>
      </c>
      <c r="I18" s="78" t="s">
        <v>122</v>
      </c>
    </row>
    <row r="19" spans="1:9" ht="16.5" customHeight="1">
      <c r="A19" s="36">
        <v>13</v>
      </c>
      <c r="B19" s="37" t="s">
        <v>88</v>
      </c>
      <c r="C19" s="76">
        <v>28136.052361396305</v>
      </c>
      <c r="D19" s="76">
        <v>20907.19242060315</v>
      </c>
      <c r="E19" s="76">
        <v>23821.8006795017</v>
      </c>
      <c r="F19" s="76">
        <v>19987.02726473175</v>
      </c>
      <c r="G19" s="76">
        <v>27162.5</v>
      </c>
      <c r="H19" s="76">
        <v>46.4</v>
      </c>
      <c r="I19" s="78" t="s">
        <v>122</v>
      </c>
    </row>
    <row r="20" spans="1:9" ht="17.25">
      <c r="A20" s="36">
        <v>14</v>
      </c>
      <c r="B20" s="37" t="s">
        <v>86</v>
      </c>
      <c r="C20" s="76">
        <v>29090.300864361703</v>
      </c>
      <c r="D20" s="76">
        <v>18402.04678362573</v>
      </c>
      <c r="E20" s="76">
        <v>25984.168865435357</v>
      </c>
      <c r="F20" s="76">
        <v>23530.630630630632</v>
      </c>
      <c r="G20" s="77" t="s">
        <v>122</v>
      </c>
      <c r="H20" s="76">
        <v>35.4</v>
      </c>
      <c r="I20" s="78" t="s">
        <v>122</v>
      </c>
    </row>
    <row r="21" spans="1:9" ht="17.25">
      <c r="A21" s="36">
        <v>15</v>
      </c>
      <c r="B21" s="37" t="s">
        <v>89</v>
      </c>
      <c r="C21" s="76">
        <v>32631.625248168686</v>
      </c>
      <c r="D21" s="76">
        <v>19348.513513513513</v>
      </c>
      <c r="E21" s="76">
        <v>24680.561848663343</v>
      </c>
      <c r="F21" s="77" t="s">
        <v>122</v>
      </c>
      <c r="G21" s="77" t="s">
        <v>122</v>
      </c>
      <c r="H21" s="76">
        <v>39.1</v>
      </c>
      <c r="I21" s="78" t="s">
        <v>122</v>
      </c>
    </row>
    <row r="22" spans="1:9" ht="17.25">
      <c r="A22" s="36">
        <v>16</v>
      </c>
      <c r="B22" s="38" t="s">
        <v>90</v>
      </c>
      <c r="C22" s="76">
        <v>28666.062422685318</v>
      </c>
      <c r="D22" s="76">
        <v>17868.877329865627</v>
      </c>
      <c r="E22" s="76">
        <v>22971.406849133942</v>
      </c>
      <c r="F22" s="76">
        <v>23278.34179357022</v>
      </c>
      <c r="G22" s="77" t="s">
        <v>122</v>
      </c>
      <c r="H22" s="76">
        <v>31.4</v>
      </c>
      <c r="I22" s="78" t="s">
        <v>122</v>
      </c>
    </row>
    <row r="23" spans="1:9" ht="17.25">
      <c r="A23" s="36"/>
      <c r="B23" s="38" t="s">
        <v>115</v>
      </c>
      <c r="C23" s="76">
        <v>27819.28622837714</v>
      </c>
      <c r="D23" s="76">
        <v>17765.530303030304</v>
      </c>
      <c r="E23" s="76">
        <v>23161.521499448732</v>
      </c>
      <c r="F23" s="76">
        <v>22345.959595959597</v>
      </c>
      <c r="G23" s="76" t="s">
        <v>122</v>
      </c>
      <c r="H23" s="76">
        <v>55.2</v>
      </c>
      <c r="I23" s="78" t="s">
        <v>122</v>
      </c>
    </row>
    <row r="24" spans="1:9" ht="17.25">
      <c r="A24" s="36">
        <v>17</v>
      </c>
      <c r="B24" s="37" t="s">
        <v>91</v>
      </c>
      <c r="C24" s="76">
        <v>31625.856967597603</v>
      </c>
      <c r="D24" s="76">
        <v>18007.882882882885</v>
      </c>
      <c r="E24" s="76">
        <v>26523.296059637913</v>
      </c>
      <c r="F24" s="76">
        <v>26205.16304347826</v>
      </c>
      <c r="G24" s="76">
        <v>15794.444444444445</v>
      </c>
      <c r="H24" s="76">
        <v>25.9</v>
      </c>
      <c r="I24" s="78" t="s">
        <v>122</v>
      </c>
    </row>
    <row r="25" spans="1:9" ht="17.25">
      <c r="A25" s="36">
        <v>18</v>
      </c>
      <c r="B25" s="38" t="s">
        <v>92</v>
      </c>
      <c r="C25" s="76">
        <v>28834.158594440538</v>
      </c>
      <c r="D25" s="76">
        <v>20172.14452214452</v>
      </c>
      <c r="E25" s="76">
        <v>24931.2343358396</v>
      </c>
      <c r="F25" s="76">
        <v>21463.333333333332</v>
      </c>
      <c r="G25" s="76">
        <v>23650</v>
      </c>
      <c r="H25" s="76">
        <v>46.6</v>
      </c>
      <c r="I25" s="78" t="s">
        <v>122</v>
      </c>
    </row>
    <row r="26" spans="1:9" ht="17.25">
      <c r="A26" s="36">
        <v>19</v>
      </c>
      <c r="B26" s="39" t="s">
        <v>93</v>
      </c>
      <c r="C26" s="76">
        <v>29507.392732895245</v>
      </c>
      <c r="D26" s="76">
        <v>18789.261328367473</v>
      </c>
      <c r="E26" s="76">
        <v>25320.01687153531</v>
      </c>
      <c r="F26" s="76">
        <v>19032.150205761318</v>
      </c>
      <c r="G26" s="77" t="s">
        <v>122</v>
      </c>
      <c r="H26" s="76">
        <v>41.4</v>
      </c>
      <c r="I26" s="78" t="s">
        <v>122</v>
      </c>
    </row>
    <row r="27" spans="1:9" ht="17.25">
      <c r="A27" s="36"/>
      <c r="B27" s="39" t="s">
        <v>116</v>
      </c>
      <c r="C27" s="76">
        <v>29875.49932234824</v>
      </c>
      <c r="D27" s="76">
        <v>18726.305609284333</v>
      </c>
      <c r="E27" s="76">
        <v>24391.153846153848</v>
      </c>
      <c r="F27" s="76">
        <v>19032.150205761318</v>
      </c>
      <c r="G27" s="76" t="s">
        <v>122</v>
      </c>
      <c r="H27" s="76">
        <v>103.3</v>
      </c>
      <c r="I27" s="78" t="s">
        <v>122</v>
      </c>
    </row>
    <row r="28" spans="1:9" ht="17.25">
      <c r="A28" s="36">
        <v>20</v>
      </c>
      <c r="B28" s="37" t="s">
        <v>94</v>
      </c>
      <c r="C28" s="76">
        <v>38152.82279741952</v>
      </c>
      <c r="D28" s="76">
        <v>21607.138694638696</v>
      </c>
      <c r="E28" s="76">
        <v>28517.823042647993</v>
      </c>
      <c r="F28" s="76">
        <v>24066.440422322776</v>
      </c>
      <c r="G28" s="76">
        <v>30984</v>
      </c>
      <c r="H28" s="76">
        <v>51.4</v>
      </c>
      <c r="I28" s="78" t="s">
        <v>122</v>
      </c>
    </row>
    <row r="29" spans="1:9" ht="17.25">
      <c r="A29" s="36">
        <v>21</v>
      </c>
      <c r="B29" s="40" t="s">
        <v>95</v>
      </c>
      <c r="C29" s="76">
        <v>31067.485410303838</v>
      </c>
      <c r="D29" s="76">
        <v>19367.30254350736</v>
      </c>
      <c r="E29" s="76">
        <v>23236.976814212587</v>
      </c>
      <c r="F29" s="76">
        <v>24112.994350282486</v>
      </c>
      <c r="G29" s="77" t="s">
        <v>122</v>
      </c>
      <c r="H29" s="76">
        <v>32.1</v>
      </c>
      <c r="I29" s="78" t="s">
        <v>122</v>
      </c>
    </row>
    <row r="30" spans="1:9" ht="17.25">
      <c r="A30" s="36">
        <v>22</v>
      </c>
      <c r="B30" s="41" t="s">
        <v>96</v>
      </c>
      <c r="C30" s="76">
        <v>27641.629620887263</v>
      </c>
      <c r="D30" s="76">
        <v>17392.017259978424</v>
      </c>
      <c r="E30" s="76">
        <v>23745.01312335958</v>
      </c>
      <c r="F30" s="76">
        <v>22948.026315789473</v>
      </c>
      <c r="G30" s="77" t="s">
        <v>122</v>
      </c>
      <c r="H30" s="76">
        <v>36.1</v>
      </c>
      <c r="I30" s="78" t="s">
        <v>122</v>
      </c>
    </row>
    <row r="31" spans="1:9" ht="17.25">
      <c r="A31" s="36">
        <v>23</v>
      </c>
      <c r="B31" s="41" t="s">
        <v>97</v>
      </c>
      <c r="C31" s="76">
        <v>28205.489368743278</v>
      </c>
      <c r="D31" s="76">
        <v>21558.743169398906</v>
      </c>
      <c r="E31" s="76">
        <v>23440.124325592307</v>
      </c>
      <c r="F31" s="76">
        <v>19542.100694444445</v>
      </c>
      <c r="G31" s="77" t="s">
        <v>122</v>
      </c>
      <c r="H31" s="76">
        <v>26.3</v>
      </c>
      <c r="I31" s="78" t="s">
        <v>122</v>
      </c>
    </row>
    <row r="32" spans="1:9" ht="17.25">
      <c r="A32" s="36">
        <v>24</v>
      </c>
      <c r="B32" s="41" t="s">
        <v>98</v>
      </c>
      <c r="C32" s="76">
        <v>30718.410774410775</v>
      </c>
      <c r="D32" s="76">
        <v>19410.168940870695</v>
      </c>
      <c r="E32" s="76">
        <v>25086.178377663095</v>
      </c>
      <c r="F32" s="76">
        <v>15596.491228070176</v>
      </c>
      <c r="G32" s="76" t="s">
        <v>122</v>
      </c>
      <c r="H32" s="76">
        <v>31.2</v>
      </c>
      <c r="I32" s="78" t="s">
        <v>122</v>
      </c>
    </row>
    <row r="33" spans="1:9" ht="17.25">
      <c r="A33" s="36">
        <v>25</v>
      </c>
      <c r="B33" s="41" t="s">
        <v>99</v>
      </c>
      <c r="C33" s="76">
        <v>26183.138035227355</v>
      </c>
      <c r="D33" s="76">
        <v>18542.838018741633</v>
      </c>
      <c r="E33" s="76">
        <v>24995.15559373807</v>
      </c>
      <c r="F33" s="76">
        <v>18845.273631840795</v>
      </c>
      <c r="G33" s="76">
        <v>17807.858376511227</v>
      </c>
      <c r="H33" s="76">
        <v>41.2</v>
      </c>
      <c r="I33" s="78" t="s">
        <v>122</v>
      </c>
    </row>
    <row r="34" spans="1:9" ht="17.25">
      <c r="A34" s="36">
        <v>26</v>
      </c>
      <c r="B34" s="41" t="s">
        <v>100</v>
      </c>
      <c r="C34" s="76">
        <v>30238.810173108846</v>
      </c>
      <c r="D34" s="76">
        <v>18258.46104725415</v>
      </c>
      <c r="E34" s="76">
        <v>23175.18377155782</v>
      </c>
      <c r="F34" s="76">
        <v>20525.712515489467</v>
      </c>
      <c r="G34" s="76">
        <v>15600</v>
      </c>
      <c r="H34" s="76">
        <v>46.1</v>
      </c>
      <c r="I34" s="78" t="s">
        <v>122</v>
      </c>
    </row>
    <row r="35" spans="1:9" ht="17.25">
      <c r="A35" s="36">
        <v>27</v>
      </c>
      <c r="B35" s="41" t="s">
        <v>101</v>
      </c>
      <c r="C35" s="76">
        <v>32748.86782315014</v>
      </c>
      <c r="D35" s="76">
        <v>16656.33423180593</v>
      </c>
      <c r="E35" s="76">
        <v>23410.448554421768</v>
      </c>
      <c r="F35" s="76">
        <v>19121.751412429378</v>
      </c>
      <c r="G35" s="76" t="s">
        <v>122</v>
      </c>
      <c r="H35" s="76">
        <v>51.4</v>
      </c>
      <c r="I35" s="78" t="s">
        <v>122</v>
      </c>
    </row>
    <row r="36" spans="1:9" ht="20.25">
      <c r="A36" s="52"/>
      <c r="B36" s="42" t="s">
        <v>107</v>
      </c>
      <c r="C36" s="53"/>
      <c r="D36" s="53"/>
      <c r="E36" s="53"/>
      <c r="F36" s="53"/>
      <c r="G36" s="54"/>
      <c r="H36" s="55"/>
      <c r="I36" s="56"/>
    </row>
    <row r="37" ht="17.25">
      <c r="B37" s="28"/>
    </row>
    <row r="38" ht="17.25">
      <c r="B38" s="28" t="s">
        <v>117</v>
      </c>
    </row>
  </sheetData>
  <sheetProtection/>
  <mergeCells count="5">
    <mergeCell ref="A2:A4"/>
    <mergeCell ref="B2:B4"/>
    <mergeCell ref="C2:G2"/>
    <mergeCell ref="H2:H3"/>
    <mergeCell ref="I2:I3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G35"/>
  <sheetViews>
    <sheetView view="pageBreakPreview" zoomScale="75" zoomScaleSheetLayoutView="75" zoomScalePageLayoutView="0" workbookViewId="0" topLeftCell="A1">
      <selection activeCell="E32" sqref="E32"/>
    </sheetView>
  </sheetViews>
  <sheetFormatPr defaultColWidth="9.140625" defaultRowHeight="15"/>
  <cols>
    <col min="1" max="1" width="5.140625" style="1" customWidth="1"/>
    <col min="2" max="2" width="54.28125" style="1" customWidth="1"/>
    <col min="3" max="3" width="25.421875" style="11" customWidth="1"/>
    <col min="4" max="4" width="28.57421875" style="11" customWidth="1"/>
    <col min="5" max="5" width="26.00390625" style="11" customWidth="1"/>
    <col min="6" max="6" width="30.7109375" style="11" customWidth="1"/>
    <col min="7" max="7" width="27.57421875" style="1" customWidth="1"/>
    <col min="8" max="16384" width="9.140625" style="1" customWidth="1"/>
  </cols>
  <sheetData>
    <row r="1" spans="2:6" ht="34.5" customHeight="1">
      <c r="B1" s="104" t="s">
        <v>120</v>
      </c>
      <c r="C1" s="104"/>
      <c r="D1" s="104"/>
      <c r="E1" s="104"/>
      <c r="F1" s="57"/>
    </row>
    <row r="2" spans="1:33" s="2" customFormat="1" ht="113.25" customHeight="1">
      <c r="A2" s="88" t="s">
        <v>0</v>
      </c>
      <c r="B2" s="88" t="s">
        <v>1</v>
      </c>
      <c r="C2" s="27" t="s">
        <v>73</v>
      </c>
      <c r="D2" s="27" t="s">
        <v>111</v>
      </c>
      <c r="E2" s="27" t="s">
        <v>112</v>
      </c>
      <c r="F2" s="27" t="s">
        <v>108</v>
      </c>
      <c r="G2" s="30" t="s">
        <v>110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</row>
    <row r="3" spans="1:33" s="19" customFormat="1" ht="18" customHeight="1">
      <c r="A3" s="90"/>
      <c r="B3" s="90"/>
      <c r="C3" s="14" t="s">
        <v>36</v>
      </c>
      <c r="D3" s="14" t="s">
        <v>36</v>
      </c>
      <c r="E3" s="14" t="s">
        <v>36</v>
      </c>
      <c r="F3" s="14" t="s">
        <v>36</v>
      </c>
      <c r="G3" s="14" t="s">
        <v>36</v>
      </c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</row>
    <row r="4" spans="1:7" ht="17.25">
      <c r="A4" s="4">
        <v>1</v>
      </c>
      <c r="B4" s="5" t="s">
        <v>75</v>
      </c>
      <c r="C4" s="22">
        <v>17659</v>
      </c>
      <c r="D4" s="23">
        <v>41442</v>
      </c>
      <c r="E4" s="73">
        <v>288610</v>
      </c>
      <c r="F4" s="73">
        <v>47874</v>
      </c>
      <c r="G4" s="74">
        <v>306267</v>
      </c>
    </row>
    <row r="5" spans="1:7" ht="17.25">
      <c r="A5" s="4">
        <v>2</v>
      </c>
      <c r="B5" s="6" t="s">
        <v>76</v>
      </c>
      <c r="C5" s="24">
        <v>2846</v>
      </c>
      <c r="D5" s="23">
        <v>6563</v>
      </c>
      <c r="E5" s="73">
        <v>43467</v>
      </c>
      <c r="F5" s="73">
        <v>7566</v>
      </c>
      <c r="G5" s="74">
        <v>47092</v>
      </c>
    </row>
    <row r="6" spans="1:7" ht="17.25">
      <c r="A6" s="4">
        <v>3</v>
      </c>
      <c r="B6" s="6" t="s">
        <v>77</v>
      </c>
      <c r="C6" s="23">
        <v>2120</v>
      </c>
      <c r="D6" s="23">
        <v>4659</v>
      </c>
      <c r="E6" s="73">
        <v>33790</v>
      </c>
      <c r="F6" s="73">
        <v>5496</v>
      </c>
      <c r="G6" s="74">
        <v>36403</v>
      </c>
    </row>
    <row r="7" spans="1:7" ht="17.25">
      <c r="A7" s="4">
        <v>4</v>
      </c>
      <c r="B7" s="6" t="s">
        <v>78</v>
      </c>
      <c r="C7" s="23">
        <v>1326</v>
      </c>
      <c r="D7" s="23">
        <v>2876</v>
      </c>
      <c r="E7" s="73">
        <v>15496</v>
      </c>
      <c r="F7" s="73">
        <v>3364</v>
      </c>
      <c r="G7" s="74">
        <v>16464</v>
      </c>
    </row>
    <row r="8" spans="1:7" ht="17.25">
      <c r="A8" s="4">
        <v>5</v>
      </c>
      <c r="B8" s="6" t="s">
        <v>79</v>
      </c>
      <c r="C8" s="23">
        <v>1151</v>
      </c>
      <c r="D8" s="23">
        <v>2345</v>
      </c>
      <c r="E8" s="73">
        <v>13675</v>
      </c>
      <c r="F8" s="73">
        <v>2734</v>
      </c>
      <c r="G8" s="74">
        <v>14841</v>
      </c>
    </row>
    <row r="9" spans="1:7" ht="17.25">
      <c r="A9" s="4">
        <v>6</v>
      </c>
      <c r="B9" s="6" t="s">
        <v>80</v>
      </c>
      <c r="C9" s="23">
        <v>784</v>
      </c>
      <c r="D9" s="23">
        <v>1722</v>
      </c>
      <c r="E9" s="73">
        <v>10613</v>
      </c>
      <c r="F9" s="73">
        <v>1970</v>
      </c>
      <c r="G9" s="74">
        <v>11460</v>
      </c>
    </row>
    <row r="10" spans="1:7" ht="17.25">
      <c r="A10" s="4">
        <v>7</v>
      </c>
      <c r="B10" s="5" t="s">
        <v>81</v>
      </c>
      <c r="C10" s="23">
        <v>721</v>
      </c>
      <c r="D10" s="23">
        <v>1511</v>
      </c>
      <c r="E10" s="73">
        <v>9091</v>
      </c>
      <c r="F10" s="73">
        <v>1758</v>
      </c>
      <c r="G10" s="74">
        <v>9803</v>
      </c>
    </row>
    <row r="11" spans="1:7" ht="17.25">
      <c r="A11" s="4">
        <v>8</v>
      </c>
      <c r="B11" s="6" t="s">
        <v>82</v>
      </c>
      <c r="C11" s="23">
        <v>631</v>
      </c>
      <c r="D11" s="23">
        <v>1522</v>
      </c>
      <c r="E11" s="73">
        <v>9123</v>
      </c>
      <c r="F11" s="73">
        <v>1757</v>
      </c>
      <c r="G11" s="74">
        <v>9817</v>
      </c>
    </row>
    <row r="12" spans="1:7" ht="17.25">
      <c r="A12" s="4">
        <v>9</v>
      </c>
      <c r="B12" s="6" t="s">
        <v>83</v>
      </c>
      <c r="C12" s="23">
        <v>1019</v>
      </c>
      <c r="D12" s="23">
        <v>2334</v>
      </c>
      <c r="E12" s="73">
        <v>12470</v>
      </c>
      <c r="F12" s="73">
        <v>2669</v>
      </c>
      <c r="G12" s="74">
        <v>13550</v>
      </c>
    </row>
    <row r="13" spans="1:7" ht="17.25">
      <c r="A13" s="4">
        <v>10</v>
      </c>
      <c r="B13" s="6" t="s">
        <v>84</v>
      </c>
      <c r="C13" s="23">
        <v>356</v>
      </c>
      <c r="D13" s="23">
        <v>662</v>
      </c>
      <c r="E13" s="73">
        <v>4039</v>
      </c>
      <c r="F13" s="73">
        <v>774</v>
      </c>
      <c r="G13" s="74">
        <v>4395</v>
      </c>
    </row>
    <row r="14" spans="1:7" ht="17.25">
      <c r="A14" s="4">
        <v>11</v>
      </c>
      <c r="B14" s="6" t="s">
        <v>85</v>
      </c>
      <c r="C14" s="23">
        <v>691</v>
      </c>
      <c r="D14" s="23">
        <v>1711</v>
      </c>
      <c r="E14" s="73">
        <v>11436</v>
      </c>
      <c r="F14" s="73">
        <v>1957</v>
      </c>
      <c r="G14" s="74">
        <v>12266</v>
      </c>
    </row>
    <row r="15" spans="1:7" ht="17.25">
      <c r="A15" s="4">
        <v>12</v>
      </c>
      <c r="B15" s="6" t="s">
        <v>86</v>
      </c>
      <c r="C15" s="23">
        <v>268</v>
      </c>
      <c r="D15" s="23">
        <v>614</v>
      </c>
      <c r="E15" s="73">
        <v>3639</v>
      </c>
      <c r="F15" s="73">
        <v>699</v>
      </c>
      <c r="G15" s="74">
        <v>3925</v>
      </c>
    </row>
    <row r="16" spans="1:7" ht="18" customHeight="1">
      <c r="A16" s="4">
        <v>13</v>
      </c>
      <c r="B16" s="6" t="s">
        <v>87</v>
      </c>
      <c r="C16" s="23">
        <v>288</v>
      </c>
      <c r="D16" s="23">
        <v>797</v>
      </c>
      <c r="E16" s="73">
        <v>4748</v>
      </c>
      <c r="F16" s="73">
        <v>886</v>
      </c>
      <c r="G16" s="74">
        <v>5152</v>
      </c>
    </row>
    <row r="17" spans="1:7" ht="17.25">
      <c r="A17" s="4">
        <v>14</v>
      </c>
      <c r="B17" s="6" t="s">
        <v>88</v>
      </c>
      <c r="C17" s="23">
        <v>1439</v>
      </c>
      <c r="D17" s="23">
        <v>2981</v>
      </c>
      <c r="E17" s="73">
        <v>18723</v>
      </c>
      <c r="F17" s="73">
        <v>3449</v>
      </c>
      <c r="G17" s="74">
        <v>20156</v>
      </c>
    </row>
    <row r="18" spans="1:7" ht="17.25">
      <c r="A18" s="4">
        <v>15</v>
      </c>
      <c r="B18" s="6" t="s">
        <v>89</v>
      </c>
      <c r="C18" s="23">
        <v>1514</v>
      </c>
      <c r="D18" s="23">
        <v>4199</v>
      </c>
      <c r="E18" s="73">
        <v>27124</v>
      </c>
      <c r="F18" s="73">
        <v>4657</v>
      </c>
      <c r="G18" s="74">
        <v>29178</v>
      </c>
    </row>
    <row r="19" spans="1:7" ht="18" customHeight="1">
      <c r="A19" s="4">
        <v>16</v>
      </c>
      <c r="B19" s="6" t="s">
        <v>90</v>
      </c>
      <c r="C19" s="23">
        <v>754</v>
      </c>
      <c r="D19" s="23">
        <v>1558</v>
      </c>
      <c r="E19" s="73">
        <v>8817</v>
      </c>
      <c r="F19" s="73">
        <v>1793</v>
      </c>
      <c r="G19" s="74">
        <v>9542</v>
      </c>
    </row>
    <row r="20" spans="1:7" ht="17.25">
      <c r="A20" s="4">
        <v>17</v>
      </c>
      <c r="B20" s="6" t="s">
        <v>91</v>
      </c>
      <c r="C20" s="23">
        <v>1242</v>
      </c>
      <c r="D20" s="23">
        <v>3084</v>
      </c>
      <c r="E20" s="73">
        <v>15968</v>
      </c>
      <c r="F20" s="73">
        <v>3423</v>
      </c>
      <c r="G20" s="74">
        <v>17096</v>
      </c>
    </row>
    <row r="21" spans="1:7" ht="15.75" customHeight="1">
      <c r="A21" s="4">
        <v>18</v>
      </c>
      <c r="B21" s="6" t="s">
        <v>92</v>
      </c>
      <c r="C21" s="23">
        <v>559</v>
      </c>
      <c r="D21" s="23">
        <v>1394</v>
      </c>
      <c r="E21" s="73">
        <v>8360</v>
      </c>
      <c r="F21" s="73">
        <v>1585</v>
      </c>
      <c r="G21" s="74">
        <v>9105</v>
      </c>
    </row>
    <row r="22" spans="1:7" ht="17.25">
      <c r="A22" s="4">
        <v>19</v>
      </c>
      <c r="B22" s="5" t="s">
        <v>93</v>
      </c>
      <c r="C22" s="23">
        <v>516</v>
      </c>
      <c r="D22" s="23">
        <v>1205</v>
      </c>
      <c r="E22" s="73">
        <v>6667</v>
      </c>
      <c r="F22" s="73">
        <v>1377</v>
      </c>
      <c r="G22" s="74">
        <v>7275</v>
      </c>
    </row>
    <row r="23" spans="1:7" ht="17.25">
      <c r="A23" s="4">
        <v>20</v>
      </c>
      <c r="B23" s="6" t="s">
        <v>94</v>
      </c>
      <c r="C23" s="23">
        <v>4997</v>
      </c>
      <c r="D23" s="23">
        <v>10563</v>
      </c>
      <c r="E23" s="73">
        <v>63784</v>
      </c>
      <c r="F23" s="73">
        <v>12353</v>
      </c>
      <c r="G23" s="74">
        <v>68530</v>
      </c>
    </row>
    <row r="24" spans="1:7" ht="17.25">
      <c r="A24" s="4">
        <v>21</v>
      </c>
      <c r="B24" s="5" t="s">
        <v>95</v>
      </c>
      <c r="C24" s="23">
        <v>789</v>
      </c>
      <c r="D24" s="23">
        <v>1943</v>
      </c>
      <c r="E24" s="73">
        <v>11896</v>
      </c>
      <c r="F24" s="73">
        <v>2196</v>
      </c>
      <c r="G24" s="74">
        <v>12858</v>
      </c>
    </row>
    <row r="25" spans="1:7" ht="17.25">
      <c r="A25" s="4">
        <v>22</v>
      </c>
      <c r="B25" s="6" t="s">
        <v>96</v>
      </c>
      <c r="C25" s="23">
        <v>1050</v>
      </c>
      <c r="D25" s="23">
        <v>2292</v>
      </c>
      <c r="E25" s="73">
        <v>13708</v>
      </c>
      <c r="F25" s="73">
        <v>2665</v>
      </c>
      <c r="G25" s="74">
        <v>14697</v>
      </c>
    </row>
    <row r="26" spans="1:7" ht="17.25">
      <c r="A26" s="4">
        <v>23</v>
      </c>
      <c r="B26" s="6" t="s">
        <v>97</v>
      </c>
      <c r="C26" s="23">
        <v>310</v>
      </c>
      <c r="D26" s="23">
        <v>679</v>
      </c>
      <c r="E26" s="73">
        <v>4694</v>
      </c>
      <c r="F26" s="73">
        <v>803</v>
      </c>
      <c r="G26" s="74">
        <v>5136</v>
      </c>
    </row>
    <row r="27" spans="1:7" ht="17.25">
      <c r="A27" s="4">
        <v>24</v>
      </c>
      <c r="B27" s="6" t="s">
        <v>98</v>
      </c>
      <c r="C27" s="23">
        <v>549</v>
      </c>
      <c r="D27" s="23">
        <v>1158</v>
      </c>
      <c r="E27" s="73">
        <v>7733</v>
      </c>
      <c r="F27" s="73">
        <v>1359</v>
      </c>
      <c r="G27" s="74">
        <v>8497</v>
      </c>
    </row>
    <row r="28" spans="1:7" ht="17.25">
      <c r="A28" s="4">
        <v>25</v>
      </c>
      <c r="B28" s="6" t="s">
        <v>99</v>
      </c>
      <c r="C28" s="23">
        <v>1463</v>
      </c>
      <c r="D28" s="23">
        <v>2982</v>
      </c>
      <c r="E28" s="73">
        <v>18283</v>
      </c>
      <c r="F28" s="73">
        <v>3509</v>
      </c>
      <c r="G28" s="74">
        <v>19536</v>
      </c>
    </row>
    <row r="29" spans="1:7" ht="17.25">
      <c r="A29" s="4">
        <v>26</v>
      </c>
      <c r="B29" s="6" t="s">
        <v>100</v>
      </c>
      <c r="C29" s="23">
        <v>717</v>
      </c>
      <c r="D29" s="23">
        <v>1563</v>
      </c>
      <c r="E29" s="73">
        <v>8614</v>
      </c>
      <c r="F29" s="73">
        <v>1823</v>
      </c>
      <c r="G29" s="74">
        <v>9343</v>
      </c>
    </row>
    <row r="30" spans="1:7" ht="17.25">
      <c r="A30" s="4">
        <v>27</v>
      </c>
      <c r="B30" s="6" t="s">
        <v>101</v>
      </c>
      <c r="C30" s="23">
        <v>352</v>
      </c>
      <c r="D30" s="23">
        <v>915</v>
      </c>
      <c r="E30" s="73">
        <v>6230</v>
      </c>
      <c r="F30" s="73">
        <v>1027</v>
      </c>
      <c r="G30" s="74">
        <v>6708</v>
      </c>
    </row>
    <row r="31" spans="1:7" ht="17.25">
      <c r="A31" s="52"/>
      <c r="B31" s="70"/>
      <c r="C31" s="71"/>
      <c r="D31" s="71"/>
      <c r="E31" s="20"/>
      <c r="F31" s="20"/>
      <c r="G31" s="75"/>
    </row>
    <row r="32" spans="1:4" ht="20.25">
      <c r="A32" s="42" t="s">
        <v>121</v>
      </c>
      <c r="B32" s="28"/>
      <c r="C32" s="72"/>
      <c r="D32" s="72"/>
    </row>
    <row r="33" spans="1:4" ht="17.25">
      <c r="A33" s="28"/>
      <c r="B33" s="28"/>
      <c r="C33" s="72"/>
      <c r="D33" s="72"/>
    </row>
    <row r="34" spans="1:4" ht="17.25">
      <c r="A34" s="28"/>
      <c r="B34" s="28" t="s">
        <v>123</v>
      </c>
      <c r="C34" s="72"/>
      <c r="D34" s="72"/>
    </row>
    <row r="35" spans="1:4" ht="17.25">
      <c r="A35" s="28"/>
      <c r="B35" s="28"/>
      <c r="C35" s="72"/>
      <c r="D35" s="72"/>
    </row>
  </sheetData>
  <sheetProtection/>
  <mergeCells count="3">
    <mergeCell ref="A2:A3"/>
    <mergeCell ref="B2:B3"/>
    <mergeCell ref="B1:E1"/>
  </mergeCells>
  <printOptions/>
  <pageMargins left="0.2362204724409449" right="0.2362204724409449" top="0.5511811023622047" bottom="0.5511811023622047" header="0.31496062992125984" footer="0.31496062992125984"/>
  <pageSetup horizontalDpi="180" verticalDpi="18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Иванникова Наталья Николаевна</dc:creator>
  <cp:keywords/>
  <dc:description/>
  <cp:lastModifiedBy>Фатьянова Татьяна Петровна</cp:lastModifiedBy>
  <cp:lastPrinted>2021-03-26T08:46:53Z</cp:lastPrinted>
  <dcterms:created xsi:type="dcterms:W3CDTF">2006-09-28T05:33:49Z</dcterms:created>
  <dcterms:modified xsi:type="dcterms:W3CDTF">2022-03-29T07:07:46Z</dcterms:modified>
  <cp:category/>
  <cp:version/>
  <cp:contentType/>
  <cp:contentStatus/>
</cp:coreProperties>
</file>